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470" windowWidth="20130" windowHeight="7250" tabRatio="761"/>
  </bookViews>
  <sheets>
    <sheet name="Summary" sheetId="1" r:id="rId1"/>
    <sheet name="Non-Compliant Agencies " sheetId="2" r:id="rId2"/>
    <sheet name="CI - Centennial Care - All" sheetId="12" r:id="rId3"/>
    <sheet name="CI - Behavioral Health" sheetId="14" r:id="rId4"/>
    <sheet name="CI - Self-Directed" sheetId="13" r:id="rId5"/>
  </sheets>
  <definedNames>
    <definedName name="_xlnm.Print_Area" localSheetId="3">'CI - Behavioral Health'!$A$1:$S$315</definedName>
    <definedName name="_xlnm.Print_Area" localSheetId="2">'CI - Centennial Care - All'!$A$1:$S$98</definedName>
    <definedName name="_xlnm.Print_Area" localSheetId="4">'CI - Self-Directed'!$A$1:$S$98</definedName>
    <definedName name="_xlnm.Print_Area" localSheetId="1">'Non-Compliant Agencies '!$A$1:$D$25</definedName>
    <definedName name="_xlnm.Print_Area" localSheetId="0">Summary!$A$1:$V$78</definedName>
    <definedName name="_xlnm.Print_Titles" localSheetId="3">'CI - Behavioral Health'!$1:$5</definedName>
    <definedName name="_xlnm.Print_Titles" localSheetId="2">'CI - Centennial Care - All'!$1:$3</definedName>
    <definedName name="_xlnm.Print_Titles" localSheetId="4">'CI - Self-Directed'!$1:$3</definedName>
    <definedName name="_xlnm.Print_Titles" localSheetId="0">Summary!$A:$E,Summary!$1:$5</definedName>
    <definedName name="Z_678DD043_382B_4C4D_86FD_9C5C0BB1E5CA_.wvu.PrintArea" localSheetId="3" hidden="1">'CI - Behavioral Health'!$A$1:$A$100</definedName>
    <definedName name="Z_678DD043_382B_4C4D_86FD_9C5C0BB1E5CA_.wvu.PrintArea" localSheetId="2" hidden="1">'CI - Centennial Care - All'!$A$1:$A$94</definedName>
    <definedName name="Z_678DD043_382B_4C4D_86FD_9C5C0BB1E5CA_.wvu.PrintArea" localSheetId="4" hidden="1">'CI - Self-Directed'!$A$1:$A$98</definedName>
    <definedName name="Z_ADE25CEB_0FB3_48C3_B6EB_CD82CA57C3C4_.wvu.PrintArea" localSheetId="3" hidden="1">'CI - Behavioral Health'!$A$1:$A$100</definedName>
    <definedName name="Z_ADE25CEB_0FB3_48C3_B6EB_CD82CA57C3C4_.wvu.PrintArea" localSheetId="2" hidden="1">'CI - Centennial Care - All'!$A$1:$A$94</definedName>
    <definedName name="Z_ADE25CEB_0FB3_48C3_B6EB_CD82CA57C3C4_.wvu.PrintArea" localSheetId="4" hidden="1">'CI - Self-Directed'!$A$1:$A$98</definedName>
  </definedNames>
  <calcPr calcId="162913"/>
</workbook>
</file>

<file path=xl/calcChain.xml><?xml version="1.0" encoding="utf-8"?>
<calcChain xmlns="http://schemas.openxmlformats.org/spreadsheetml/2006/main">
  <c r="C47" i="12" l="1"/>
  <c r="C61" i="12"/>
  <c r="Q52" i="1" l="1"/>
  <c r="I52" i="1"/>
  <c r="R84" i="13"/>
  <c r="N84" i="13"/>
  <c r="J84" i="13"/>
  <c r="F84" i="13"/>
  <c r="R86" i="14"/>
  <c r="P52" i="1" s="1"/>
  <c r="N86" i="14"/>
  <c r="M52" i="1" s="1"/>
  <c r="J86" i="14"/>
  <c r="F86" i="14"/>
  <c r="R84" i="12"/>
  <c r="O52" i="1" s="1"/>
  <c r="N84" i="12"/>
  <c r="L52" i="1" s="1"/>
  <c r="J84" i="12"/>
  <c r="F84" i="12"/>
  <c r="F52" i="1" s="1"/>
  <c r="K52" i="1" l="1"/>
  <c r="J52" i="1"/>
  <c r="N52" i="1"/>
  <c r="H52" i="1"/>
  <c r="S86" i="14"/>
  <c r="G52" i="1"/>
  <c r="S84" i="13"/>
  <c r="S84" i="12"/>
  <c r="R52" i="1" s="1"/>
  <c r="T52" i="1" l="1"/>
  <c r="S52" i="1"/>
  <c r="A3" i="13" l="1"/>
  <c r="A2" i="13"/>
  <c r="A1" i="13"/>
  <c r="A3" i="14"/>
  <c r="A2" i="14"/>
  <c r="A1" i="14"/>
  <c r="C1" i="12" l="1"/>
  <c r="A3" i="12"/>
  <c r="A2" i="12"/>
  <c r="A1" i="12"/>
  <c r="A3" i="2"/>
  <c r="A2" i="2"/>
  <c r="C1" i="2"/>
  <c r="A1" i="2"/>
  <c r="R205" i="14" l="1"/>
  <c r="R203" i="14"/>
  <c r="R201" i="14"/>
  <c r="R199" i="14"/>
  <c r="R197" i="14"/>
  <c r="R195" i="14"/>
  <c r="R193" i="14"/>
  <c r="R191" i="14"/>
  <c r="N205" i="14"/>
  <c r="N203" i="14"/>
  <c r="N201" i="14"/>
  <c r="N199" i="14"/>
  <c r="N197" i="14"/>
  <c r="N195" i="14"/>
  <c r="N193" i="14"/>
  <c r="N191" i="14"/>
  <c r="J205" i="14"/>
  <c r="J203" i="14"/>
  <c r="J201" i="14"/>
  <c r="J199" i="14"/>
  <c r="J197" i="14"/>
  <c r="J195" i="14"/>
  <c r="J193" i="14"/>
  <c r="J191" i="14"/>
  <c r="R251" i="14"/>
  <c r="R249" i="14"/>
  <c r="R247" i="14"/>
  <c r="R245" i="14"/>
  <c r="R243" i="14"/>
  <c r="R241" i="14"/>
  <c r="R239" i="14"/>
  <c r="N251" i="14"/>
  <c r="N249" i="14"/>
  <c r="N247" i="14"/>
  <c r="N245" i="14"/>
  <c r="N243" i="14"/>
  <c r="N241" i="14"/>
  <c r="N239" i="14"/>
  <c r="J251" i="14"/>
  <c r="J249" i="14"/>
  <c r="J247" i="14"/>
  <c r="J245" i="14"/>
  <c r="J243" i="14"/>
  <c r="J241" i="14"/>
  <c r="J239" i="14"/>
  <c r="R267" i="14"/>
  <c r="R265" i="14"/>
  <c r="R263" i="14"/>
  <c r="R261" i="14"/>
  <c r="R259" i="14"/>
  <c r="R257" i="14"/>
  <c r="R255" i="14"/>
  <c r="N267" i="14"/>
  <c r="N265" i="14"/>
  <c r="N263" i="14"/>
  <c r="N261" i="14"/>
  <c r="N259" i="14"/>
  <c r="N257" i="14"/>
  <c r="N255" i="14"/>
  <c r="J267" i="14"/>
  <c r="J265" i="14"/>
  <c r="J263" i="14"/>
  <c r="J261" i="14"/>
  <c r="J259" i="14"/>
  <c r="J257" i="14"/>
  <c r="J255" i="14"/>
  <c r="R282" i="14"/>
  <c r="R281" i="14"/>
  <c r="R279" i="14"/>
  <c r="R277" i="14"/>
  <c r="R275" i="14"/>
  <c r="R273" i="14"/>
  <c r="R274" i="14" s="1"/>
  <c r="R271" i="14"/>
  <c r="R272" i="14" s="1"/>
  <c r="N281" i="14"/>
  <c r="N279" i="14"/>
  <c r="N277" i="14"/>
  <c r="N275" i="14"/>
  <c r="N273" i="14"/>
  <c r="N271" i="14"/>
  <c r="J281" i="14"/>
  <c r="J279" i="14"/>
  <c r="J277" i="14"/>
  <c r="J275" i="14"/>
  <c r="J273" i="14"/>
  <c r="J271" i="14"/>
  <c r="R309" i="14"/>
  <c r="R307" i="14"/>
  <c r="R305" i="14"/>
  <c r="R303" i="14"/>
  <c r="R301" i="14"/>
  <c r="R299" i="14"/>
  <c r="N309" i="14"/>
  <c r="N307" i="14"/>
  <c r="N305" i="14"/>
  <c r="N303" i="14"/>
  <c r="N301" i="14"/>
  <c r="N299" i="14"/>
  <c r="J309" i="14"/>
  <c r="J307" i="14"/>
  <c r="J305" i="14"/>
  <c r="J303" i="14"/>
  <c r="J301" i="14"/>
  <c r="J299" i="14"/>
  <c r="Q314" i="14"/>
  <c r="M314" i="14"/>
  <c r="L314" i="14"/>
  <c r="I314" i="14"/>
  <c r="Q306" i="14"/>
  <c r="G310" i="14"/>
  <c r="E300" i="14"/>
  <c r="D300" i="14"/>
  <c r="C306" i="14"/>
  <c r="O280" i="14"/>
  <c r="O272" i="14"/>
  <c r="M272" i="14"/>
  <c r="H282" i="14"/>
  <c r="D272" i="14"/>
  <c r="C278" i="14"/>
  <c r="Q266" i="14"/>
  <c r="Q258" i="14"/>
  <c r="K260" i="14"/>
  <c r="H264" i="14"/>
  <c r="C264" i="14"/>
  <c r="C262" i="14"/>
  <c r="C256" i="14"/>
  <c r="L252" i="14"/>
  <c r="L240" i="14"/>
  <c r="G246" i="14"/>
  <c r="I242" i="14"/>
  <c r="C250" i="14"/>
  <c r="C242" i="14"/>
  <c r="C240" i="14"/>
  <c r="O192" i="14"/>
  <c r="I204" i="14"/>
  <c r="G204" i="14"/>
  <c r="I196" i="14"/>
  <c r="C206" i="14"/>
  <c r="C204" i="14"/>
  <c r="C198" i="14"/>
  <c r="Q311" i="14"/>
  <c r="P311" i="14"/>
  <c r="P314" i="14" s="1"/>
  <c r="O311" i="14"/>
  <c r="O314" i="14" s="1"/>
  <c r="M311" i="14"/>
  <c r="L311" i="14"/>
  <c r="K311" i="14"/>
  <c r="K314" i="14" s="1"/>
  <c r="I311" i="14"/>
  <c r="H311" i="14"/>
  <c r="H314" i="14" s="1"/>
  <c r="G311" i="14"/>
  <c r="G314" i="14" s="1"/>
  <c r="E311" i="14"/>
  <c r="E314" i="14" s="1"/>
  <c r="D311" i="14"/>
  <c r="D314" i="14" s="1"/>
  <c r="C311" i="14"/>
  <c r="C314" i="14" s="1"/>
  <c r="Q297" i="14"/>
  <c r="Q310" i="14" s="1"/>
  <c r="P297" i="14"/>
  <c r="P308" i="14" s="1"/>
  <c r="O297" i="14"/>
  <c r="O306" i="14" s="1"/>
  <c r="M297" i="14"/>
  <c r="M310" i="14" s="1"/>
  <c r="L297" i="14"/>
  <c r="L308" i="14" s="1"/>
  <c r="K297" i="14"/>
  <c r="K306" i="14" s="1"/>
  <c r="I297" i="14"/>
  <c r="I310" i="14" s="1"/>
  <c r="H297" i="14"/>
  <c r="H308" i="14" s="1"/>
  <c r="G297" i="14"/>
  <c r="G306" i="14" s="1"/>
  <c r="E297" i="14"/>
  <c r="E310" i="14" s="1"/>
  <c r="D297" i="14"/>
  <c r="D310" i="14" s="1"/>
  <c r="C297" i="14"/>
  <c r="C304" i="14" s="1"/>
  <c r="Q283" i="14"/>
  <c r="P283" i="14"/>
  <c r="O283" i="14"/>
  <c r="M283" i="14"/>
  <c r="L283" i="14"/>
  <c r="K283" i="14"/>
  <c r="I283" i="14"/>
  <c r="H283" i="14"/>
  <c r="G283" i="14"/>
  <c r="E283" i="14"/>
  <c r="D283" i="14"/>
  <c r="C283" i="14"/>
  <c r="Q269" i="14"/>
  <c r="Q282" i="14" s="1"/>
  <c r="P269" i="14"/>
  <c r="R269" i="14" s="1"/>
  <c r="R278" i="14" s="1"/>
  <c r="O269" i="14"/>
  <c r="O278" i="14" s="1"/>
  <c r="M269" i="14"/>
  <c r="M282" i="14" s="1"/>
  <c r="L269" i="14"/>
  <c r="L278" i="14" s="1"/>
  <c r="K269" i="14"/>
  <c r="K278" i="14" s="1"/>
  <c r="I269" i="14"/>
  <c r="I282" i="14" s="1"/>
  <c r="H269" i="14"/>
  <c r="H280" i="14" s="1"/>
  <c r="G269" i="14"/>
  <c r="E269" i="14"/>
  <c r="E282" i="14" s="1"/>
  <c r="D269" i="14"/>
  <c r="D280" i="14" s="1"/>
  <c r="C269" i="14"/>
  <c r="C276" i="14" s="1"/>
  <c r="Q253" i="14"/>
  <c r="Q268" i="14" s="1"/>
  <c r="P253" i="14"/>
  <c r="P266" i="14" s="1"/>
  <c r="O253" i="14"/>
  <c r="O264" i="14" s="1"/>
  <c r="M253" i="14"/>
  <c r="M268" i="14" s="1"/>
  <c r="L253" i="14"/>
  <c r="L266" i="14" s="1"/>
  <c r="K253" i="14"/>
  <c r="K264" i="14" s="1"/>
  <c r="I253" i="14"/>
  <c r="I268" i="14" s="1"/>
  <c r="H253" i="14"/>
  <c r="H266" i="14" s="1"/>
  <c r="G253" i="14"/>
  <c r="G264" i="14" s="1"/>
  <c r="E253" i="14"/>
  <c r="E268" i="14" s="1"/>
  <c r="D253" i="14"/>
  <c r="D256" i="14" s="1"/>
  <c r="C253" i="14"/>
  <c r="C268" i="14" s="1"/>
  <c r="Q237" i="14"/>
  <c r="Q252" i="14" s="1"/>
  <c r="P237" i="14"/>
  <c r="P250" i="14" s="1"/>
  <c r="M237" i="14"/>
  <c r="M252" i="14" s="1"/>
  <c r="L237" i="14"/>
  <c r="L250" i="14" s="1"/>
  <c r="K237" i="14"/>
  <c r="K248" i="14" s="1"/>
  <c r="I237" i="14"/>
  <c r="I252" i="14" s="1"/>
  <c r="H237" i="14"/>
  <c r="H250" i="14" s="1"/>
  <c r="G237" i="14"/>
  <c r="G248" i="14" s="1"/>
  <c r="E237" i="14"/>
  <c r="E252" i="14" s="1"/>
  <c r="D237" i="14"/>
  <c r="D252" i="14" s="1"/>
  <c r="C237" i="14"/>
  <c r="C248" i="14" s="1"/>
  <c r="Q149" i="14"/>
  <c r="P149" i="14"/>
  <c r="O149" i="14"/>
  <c r="M149" i="14"/>
  <c r="L149" i="14"/>
  <c r="K149" i="14"/>
  <c r="I149" i="14"/>
  <c r="H149" i="14"/>
  <c r="G149" i="14"/>
  <c r="E149" i="14"/>
  <c r="D149" i="14"/>
  <c r="Q167" i="14"/>
  <c r="P167" i="14"/>
  <c r="O167" i="14"/>
  <c r="M167" i="14"/>
  <c r="L167" i="14"/>
  <c r="K167" i="14"/>
  <c r="I167" i="14"/>
  <c r="H167" i="14"/>
  <c r="G167" i="14"/>
  <c r="E167" i="14"/>
  <c r="D167" i="14"/>
  <c r="Q189" i="14"/>
  <c r="Q206" i="14" s="1"/>
  <c r="P189" i="14"/>
  <c r="P204" i="14" s="1"/>
  <c r="O189" i="14"/>
  <c r="O202" i="14" s="1"/>
  <c r="M189" i="14"/>
  <c r="M206" i="14" s="1"/>
  <c r="L189" i="14"/>
  <c r="L204" i="14" s="1"/>
  <c r="K189" i="14"/>
  <c r="K202" i="14" s="1"/>
  <c r="I189" i="14"/>
  <c r="I206" i="14" s="1"/>
  <c r="H189" i="14"/>
  <c r="H204" i="14" s="1"/>
  <c r="G189" i="14"/>
  <c r="G202" i="14" s="1"/>
  <c r="E189" i="14"/>
  <c r="E206" i="14" s="1"/>
  <c r="D189" i="14"/>
  <c r="D206" i="14" s="1"/>
  <c r="Q207" i="14"/>
  <c r="P207" i="14"/>
  <c r="O207" i="14"/>
  <c r="M207" i="14"/>
  <c r="L207" i="14"/>
  <c r="K207" i="14"/>
  <c r="I207" i="14"/>
  <c r="H207" i="14"/>
  <c r="G207" i="14"/>
  <c r="E207" i="14"/>
  <c r="D207" i="14"/>
  <c r="Q221" i="14"/>
  <c r="P221" i="14"/>
  <c r="O221" i="14"/>
  <c r="M221" i="14"/>
  <c r="L221" i="14"/>
  <c r="K221" i="14"/>
  <c r="I221" i="14"/>
  <c r="H221" i="14"/>
  <c r="G221" i="14"/>
  <c r="E221" i="14"/>
  <c r="D221" i="14"/>
  <c r="O237" i="14"/>
  <c r="O248" i="14" s="1"/>
  <c r="C221" i="14"/>
  <c r="C189" i="14"/>
  <c r="C196" i="14" s="1"/>
  <c r="C167" i="14"/>
  <c r="C170" i="14" s="1"/>
  <c r="C149" i="14"/>
  <c r="C156" i="14" s="1"/>
  <c r="C207" i="14"/>
  <c r="F309" i="14"/>
  <c r="F307" i="14"/>
  <c r="F305" i="14"/>
  <c r="F303" i="14"/>
  <c r="F301" i="14"/>
  <c r="F299" i="14"/>
  <c r="R313" i="14"/>
  <c r="N313" i="14"/>
  <c r="J313" i="14"/>
  <c r="F313" i="14"/>
  <c r="F267" i="14"/>
  <c r="F265" i="14"/>
  <c r="F263" i="14"/>
  <c r="F261" i="14"/>
  <c r="F259" i="14"/>
  <c r="F257" i="14"/>
  <c r="F255" i="14"/>
  <c r="F251" i="14"/>
  <c r="F249" i="14"/>
  <c r="F247" i="14"/>
  <c r="F245" i="14"/>
  <c r="F243" i="14"/>
  <c r="F241" i="14"/>
  <c r="F239" i="14"/>
  <c r="F281" i="14"/>
  <c r="F279" i="14"/>
  <c r="F277" i="14"/>
  <c r="F275" i="14"/>
  <c r="F273" i="14"/>
  <c r="F271" i="14"/>
  <c r="R289" i="14"/>
  <c r="N289" i="14"/>
  <c r="J289" i="14"/>
  <c r="F289" i="14"/>
  <c r="R287" i="14"/>
  <c r="N287" i="14"/>
  <c r="J287" i="14"/>
  <c r="F287" i="14"/>
  <c r="R291" i="14"/>
  <c r="N291" i="14"/>
  <c r="J291" i="14"/>
  <c r="F291" i="14"/>
  <c r="R293" i="14"/>
  <c r="N293" i="14"/>
  <c r="J293" i="14"/>
  <c r="F293" i="14"/>
  <c r="R227" i="14"/>
  <c r="N227" i="14"/>
  <c r="J227" i="14"/>
  <c r="F227" i="14"/>
  <c r="R225" i="14"/>
  <c r="N225" i="14"/>
  <c r="J225" i="14"/>
  <c r="F225" i="14"/>
  <c r="F205" i="14"/>
  <c r="F203" i="14"/>
  <c r="F201" i="14"/>
  <c r="F199" i="14"/>
  <c r="F197" i="14"/>
  <c r="R177" i="14"/>
  <c r="N177" i="14"/>
  <c r="J177" i="14"/>
  <c r="F177" i="14"/>
  <c r="R175" i="14"/>
  <c r="N175" i="14"/>
  <c r="J175" i="14"/>
  <c r="F175" i="14"/>
  <c r="R173" i="14"/>
  <c r="N173" i="14"/>
  <c r="J173" i="14"/>
  <c r="F173" i="14"/>
  <c r="R171" i="14"/>
  <c r="N171" i="14"/>
  <c r="J171" i="14"/>
  <c r="F171" i="14"/>
  <c r="R181" i="14"/>
  <c r="N181" i="14"/>
  <c r="J181" i="14"/>
  <c r="F181" i="14"/>
  <c r="R179" i="14"/>
  <c r="N179" i="14"/>
  <c r="J179" i="14"/>
  <c r="F179" i="14"/>
  <c r="R183" i="14"/>
  <c r="N183" i="14"/>
  <c r="J183" i="14"/>
  <c r="F183" i="14"/>
  <c r="F282" i="14" l="1"/>
  <c r="F308" i="14"/>
  <c r="L200" i="14"/>
  <c r="Q200" i="14"/>
  <c r="D258" i="14"/>
  <c r="E280" i="14"/>
  <c r="N278" i="14"/>
  <c r="C200" i="14"/>
  <c r="G200" i="14"/>
  <c r="M200" i="14"/>
  <c r="O204" i="14"/>
  <c r="C252" i="14"/>
  <c r="L244" i="14"/>
  <c r="C258" i="14"/>
  <c r="D260" i="14"/>
  <c r="H268" i="14"/>
  <c r="O262" i="14"/>
  <c r="C280" i="14"/>
  <c r="H274" i="14"/>
  <c r="P274" i="14"/>
  <c r="C308" i="14"/>
  <c r="G302" i="14"/>
  <c r="O310" i="14"/>
  <c r="J276" i="14"/>
  <c r="R280" i="14"/>
  <c r="R258" i="14"/>
  <c r="R246" i="14"/>
  <c r="E308" i="14"/>
  <c r="C202" i="14"/>
  <c r="I200" i="14"/>
  <c r="M202" i="14"/>
  <c r="Q204" i="14"/>
  <c r="G242" i="14"/>
  <c r="L248" i="14"/>
  <c r="C260" i="14"/>
  <c r="D262" i="14"/>
  <c r="M258" i="14"/>
  <c r="Q262" i="14"/>
  <c r="C282" i="14"/>
  <c r="H278" i="14"/>
  <c r="Q276" i="14"/>
  <c r="C310" i="14"/>
  <c r="I306" i="14"/>
  <c r="J258" i="14"/>
  <c r="N246" i="14"/>
  <c r="G192" i="14"/>
  <c r="L192" i="14"/>
  <c r="O196" i="14"/>
  <c r="C244" i="14"/>
  <c r="I246" i="14"/>
  <c r="P244" i="14"/>
  <c r="C266" i="14"/>
  <c r="D268" i="14"/>
  <c r="M266" i="14"/>
  <c r="C272" i="14"/>
  <c r="D276" i="14"/>
  <c r="C300" i="14"/>
  <c r="D304" i="14"/>
  <c r="M306" i="14"/>
  <c r="N272" i="14"/>
  <c r="P240" i="14"/>
  <c r="D266" i="14"/>
  <c r="K262" i="14"/>
  <c r="P282" i="14"/>
  <c r="K302" i="14"/>
  <c r="J262" i="14"/>
  <c r="C194" i="14"/>
  <c r="I192" i="14"/>
  <c r="M192" i="14"/>
  <c r="Q196" i="14"/>
  <c r="C246" i="14"/>
  <c r="G250" i="14"/>
  <c r="P248" i="14"/>
  <c r="H256" i="14"/>
  <c r="K268" i="14"/>
  <c r="C274" i="14"/>
  <c r="E276" i="14"/>
  <c r="M278" i="14"/>
  <c r="C302" i="14"/>
  <c r="E304" i="14"/>
  <c r="K310" i="14"/>
  <c r="R276" i="14"/>
  <c r="D264" i="14"/>
  <c r="O266" i="14"/>
  <c r="J280" i="14"/>
  <c r="Q192" i="14"/>
  <c r="E272" i="14"/>
  <c r="R252" i="14"/>
  <c r="G196" i="14"/>
  <c r="M194" i="14"/>
  <c r="O200" i="14"/>
  <c r="I250" i="14"/>
  <c r="P252" i="14"/>
  <c r="H260" i="14"/>
  <c r="O258" i="14"/>
  <c r="M280" i="14"/>
  <c r="D308" i="14"/>
  <c r="O302" i="14"/>
  <c r="N276" i="14"/>
  <c r="N240" i="14"/>
  <c r="C158" i="14"/>
  <c r="C315" i="14"/>
  <c r="C154" i="14"/>
  <c r="C152" i="14"/>
  <c r="Q300" i="14"/>
  <c r="O304" i="14"/>
  <c r="P306" i="14"/>
  <c r="Q308" i="14"/>
  <c r="O300" i="14"/>
  <c r="P302" i="14"/>
  <c r="Q304" i="14"/>
  <c r="O308" i="14"/>
  <c r="P310" i="14"/>
  <c r="P304" i="14"/>
  <c r="P300" i="14"/>
  <c r="Q302" i="14"/>
  <c r="L304" i="14"/>
  <c r="M300" i="14"/>
  <c r="K304" i="14"/>
  <c r="L306" i="14"/>
  <c r="M308" i="14"/>
  <c r="K300" i="14"/>
  <c r="L302" i="14"/>
  <c r="M304" i="14"/>
  <c r="K308" i="14"/>
  <c r="L310" i="14"/>
  <c r="L300" i="14"/>
  <c r="M302" i="14"/>
  <c r="I300" i="14"/>
  <c r="G304" i="14"/>
  <c r="H306" i="14"/>
  <c r="I308" i="14"/>
  <c r="G300" i="14"/>
  <c r="H302" i="14"/>
  <c r="I304" i="14"/>
  <c r="G308" i="14"/>
  <c r="H310" i="14"/>
  <c r="H304" i="14"/>
  <c r="H300" i="14"/>
  <c r="I302" i="14"/>
  <c r="D302" i="14"/>
  <c r="D306" i="14"/>
  <c r="E302" i="14"/>
  <c r="E306" i="14"/>
  <c r="Q272" i="14"/>
  <c r="O276" i="14"/>
  <c r="P278" i="14"/>
  <c r="Q280" i="14"/>
  <c r="O274" i="14"/>
  <c r="P276" i="14"/>
  <c r="Q278" i="14"/>
  <c r="O282" i="14"/>
  <c r="P272" i="14"/>
  <c r="Q274" i="14"/>
  <c r="P280" i="14"/>
  <c r="N269" i="14"/>
  <c r="N280" i="14" s="1"/>
  <c r="K274" i="14"/>
  <c r="L276" i="14"/>
  <c r="K282" i="14"/>
  <c r="K272" i="14"/>
  <c r="L274" i="14"/>
  <c r="M276" i="14"/>
  <c r="K280" i="14"/>
  <c r="L282" i="14"/>
  <c r="K276" i="14"/>
  <c r="L272" i="14"/>
  <c r="M274" i="14"/>
  <c r="L280" i="14"/>
  <c r="J269" i="14"/>
  <c r="J278" i="14" s="1"/>
  <c r="I272" i="14"/>
  <c r="G276" i="14"/>
  <c r="I280" i="14"/>
  <c r="G274" i="14"/>
  <c r="H276" i="14"/>
  <c r="I278" i="14"/>
  <c r="G282" i="14"/>
  <c r="G272" i="14"/>
  <c r="I276" i="14"/>
  <c r="G280" i="14"/>
  <c r="H272" i="14"/>
  <c r="I274" i="14"/>
  <c r="G278" i="14"/>
  <c r="F269" i="14"/>
  <c r="D274" i="14"/>
  <c r="D278" i="14"/>
  <c r="D282" i="14"/>
  <c r="E274" i="14"/>
  <c r="E278" i="14"/>
  <c r="P256" i="14"/>
  <c r="P264" i="14"/>
  <c r="Q256" i="14"/>
  <c r="O260" i="14"/>
  <c r="P262" i="14"/>
  <c r="Q264" i="14"/>
  <c r="O268" i="14"/>
  <c r="P260" i="14"/>
  <c r="P268" i="14"/>
  <c r="O256" i="14"/>
  <c r="P258" i="14"/>
  <c r="Q260" i="14"/>
  <c r="L256" i="14"/>
  <c r="L264" i="14"/>
  <c r="M256" i="14"/>
  <c r="K258" i="14"/>
  <c r="L260" i="14"/>
  <c r="M262" i="14"/>
  <c r="K266" i="14"/>
  <c r="L268" i="14"/>
  <c r="L262" i="14"/>
  <c r="M264" i="14"/>
  <c r="K256" i="14"/>
  <c r="L258" i="14"/>
  <c r="M260" i="14"/>
  <c r="I258" i="14"/>
  <c r="G262" i="14"/>
  <c r="I266" i="14"/>
  <c r="I256" i="14"/>
  <c r="G260" i="14"/>
  <c r="H262" i="14"/>
  <c r="I264" i="14"/>
  <c r="G268" i="14"/>
  <c r="G258" i="14"/>
  <c r="I262" i="14"/>
  <c r="G266" i="14"/>
  <c r="G256" i="14"/>
  <c r="H258" i="14"/>
  <c r="I260" i="14"/>
  <c r="E258" i="14"/>
  <c r="E262" i="14"/>
  <c r="E266" i="14"/>
  <c r="E315" i="14"/>
  <c r="E256" i="14"/>
  <c r="E260" i="14"/>
  <c r="E264" i="14"/>
  <c r="Q242" i="14"/>
  <c r="O246" i="14"/>
  <c r="Q250" i="14"/>
  <c r="Q240" i="14"/>
  <c r="O244" i="14"/>
  <c r="P246" i="14"/>
  <c r="Q248" i="14"/>
  <c r="O252" i="14"/>
  <c r="O242" i="14"/>
  <c r="Q246" i="14"/>
  <c r="O250" i="14"/>
  <c r="O315" i="14"/>
  <c r="O240" i="14"/>
  <c r="P242" i="14"/>
  <c r="Q244" i="14"/>
  <c r="M242" i="14"/>
  <c r="K246" i="14"/>
  <c r="M250" i="14"/>
  <c r="M240" i="14"/>
  <c r="K244" i="14"/>
  <c r="L246" i="14"/>
  <c r="M248" i="14"/>
  <c r="K252" i="14"/>
  <c r="K242" i="14"/>
  <c r="M246" i="14"/>
  <c r="K250" i="14"/>
  <c r="K240" i="14"/>
  <c r="L242" i="14"/>
  <c r="M244" i="14"/>
  <c r="H240" i="14"/>
  <c r="H248" i="14"/>
  <c r="I240" i="14"/>
  <c r="G244" i="14"/>
  <c r="H246" i="14"/>
  <c r="I248" i="14"/>
  <c r="G252" i="14"/>
  <c r="H244" i="14"/>
  <c r="H252" i="14"/>
  <c r="G240" i="14"/>
  <c r="H242" i="14"/>
  <c r="I244" i="14"/>
  <c r="D242" i="14"/>
  <c r="D246" i="14"/>
  <c r="D250" i="14"/>
  <c r="E242" i="14"/>
  <c r="E246" i="14"/>
  <c r="E250" i="14"/>
  <c r="D240" i="14"/>
  <c r="D244" i="14"/>
  <c r="D248" i="14"/>
  <c r="E240" i="14"/>
  <c r="E244" i="14"/>
  <c r="E248" i="14"/>
  <c r="P315" i="14"/>
  <c r="P194" i="14"/>
  <c r="P202" i="14"/>
  <c r="Q315" i="14"/>
  <c r="P192" i="14"/>
  <c r="Q194" i="14"/>
  <c r="O198" i="14"/>
  <c r="P200" i="14"/>
  <c r="Q202" i="14"/>
  <c r="O206" i="14"/>
  <c r="P198" i="14"/>
  <c r="P206" i="14"/>
  <c r="O194" i="14"/>
  <c r="P196" i="14"/>
  <c r="Q198" i="14"/>
  <c r="K206" i="14"/>
  <c r="K315" i="14"/>
  <c r="K196" i="14"/>
  <c r="L198" i="14"/>
  <c r="K204" i="14"/>
  <c r="M315" i="14"/>
  <c r="K192" i="14"/>
  <c r="L194" i="14"/>
  <c r="M196" i="14"/>
  <c r="K200" i="14"/>
  <c r="L202" i="14"/>
  <c r="M204" i="14"/>
  <c r="K198" i="14"/>
  <c r="L206" i="14"/>
  <c r="L315" i="14"/>
  <c r="K194" i="14"/>
  <c r="L196" i="14"/>
  <c r="M198" i="14"/>
  <c r="H315" i="14"/>
  <c r="H194" i="14"/>
  <c r="H202" i="14"/>
  <c r="I315" i="14"/>
  <c r="H192" i="14"/>
  <c r="I194" i="14"/>
  <c r="G198" i="14"/>
  <c r="H200" i="14"/>
  <c r="I202" i="14"/>
  <c r="G206" i="14"/>
  <c r="H198" i="14"/>
  <c r="H206" i="14"/>
  <c r="G315" i="14"/>
  <c r="G194" i="14"/>
  <c r="H196" i="14"/>
  <c r="I198" i="14"/>
  <c r="D192" i="14"/>
  <c r="D196" i="14"/>
  <c r="D200" i="14"/>
  <c r="D204" i="14"/>
  <c r="D315" i="14"/>
  <c r="E192" i="14"/>
  <c r="E196" i="14"/>
  <c r="E200" i="14"/>
  <c r="E204" i="14"/>
  <c r="D194" i="14"/>
  <c r="D198" i="14"/>
  <c r="D202" i="14"/>
  <c r="E194" i="14"/>
  <c r="E198" i="14"/>
  <c r="E202" i="14"/>
  <c r="S183" i="14"/>
  <c r="S299" i="14"/>
  <c r="S303" i="14"/>
  <c r="S307" i="14"/>
  <c r="F297" i="14"/>
  <c r="F306" i="14" s="1"/>
  <c r="J297" i="14"/>
  <c r="J300" i="14" s="1"/>
  <c r="N297" i="14"/>
  <c r="N306" i="14" s="1"/>
  <c r="R297" i="14"/>
  <c r="R302" i="14" s="1"/>
  <c r="S301" i="14"/>
  <c r="S305" i="14"/>
  <c r="S309" i="14"/>
  <c r="R237" i="14"/>
  <c r="R248" i="14" s="1"/>
  <c r="R253" i="14"/>
  <c r="R262" i="14" s="1"/>
  <c r="N311" i="14"/>
  <c r="N314" i="14" s="1"/>
  <c r="S291" i="14"/>
  <c r="S265" i="14"/>
  <c r="S313" i="14"/>
  <c r="S273" i="14"/>
  <c r="S261" i="14"/>
  <c r="S241" i="14"/>
  <c r="J253" i="14"/>
  <c r="J256" i="14" s="1"/>
  <c r="F311" i="14"/>
  <c r="F314" i="14" s="1"/>
  <c r="J237" i="14"/>
  <c r="J240" i="14" s="1"/>
  <c r="N237" i="14"/>
  <c r="N252" i="14" s="1"/>
  <c r="F253" i="14"/>
  <c r="S257" i="14"/>
  <c r="R311" i="14"/>
  <c r="R314" i="14" s="1"/>
  <c r="S281" i="14"/>
  <c r="S282" i="14" s="1"/>
  <c r="F237" i="14"/>
  <c r="F252" i="14" s="1"/>
  <c r="N253" i="14"/>
  <c r="N262" i="14" s="1"/>
  <c r="J311" i="14"/>
  <c r="J314" i="14" s="1"/>
  <c r="S239" i="14"/>
  <c r="S243" i="14"/>
  <c r="S247" i="14"/>
  <c r="S251" i="14"/>
  <c r="S255" i="14"/>
  <c r="S259" i="14"/>
  <c r="S263" i="14"/>
  <c r="S267" i="14"/>
  <c r="S245" i="14"/>
  <c r="S249" i="14"/>
  <c r="S269" i="14"/>
  <c r="S277" i="14"/>
  <c r="S271" i="14"/>
  <c r="S272" i="14" s="1"/>
  <c r="S275" i="14"/>
  <c r="S276" i="14" s="1"/>
  <c r="S279" i="14"/>
  <c r="S280" i="14" s="1"/>
  <c r="S287" i="14"/>
  <c r="S289" i="14"/>
  <c r="S293" i="14"/>
  <c r="S227" i="14"/>
  <c r="S225" i="14"/>
  <c r="S199" i="14"/>
  <c r="S203" i="14"/>
  <c r="S197" i="14"/>
  <c r="S201" i="14"/>
  <c r="S205" i="14"/>
  <c r="S171" i="14"/>
  <c r="S175" i="14"/>
  <c r="S173" i="14"/>
  <c r="S177" i="14"/>
  <c r="S181" i="14"/>
  <c r="S179" i="14"/>
  <c r="J310" i="14" l="1"/>
  <c r="J250" i="14"/>
  <c r="J302" i="14"/>
  <c r="J260" i="14"/>
  <c r="S240" i="14"/>
  <c r="F278" i="14"/>
  <c r="F276" i="14"/>
  <c r="R266" i="14"/>
  <c r="N248" i="14"/>
  <c r="R240" i="14"/>
  <c r="N250" i="14"/>
  <c r="N266" i="14"/>
  <c r="J244" i="14"/>
  <c r="N242" i="14"/>
  <c r="N244" i="14"/>
  <c r="R308" i="14"/>
  <c r="R306" i="14"/>
  <c r="N308" i="14"/>
  <c r="F250" i="14"/>
  <c r="F248" i="14"/>
  <c r="R268" i="14"/>
  <c r="F258" i="14"/>
  <c r="F268" i="14"/>
  <c r="S268" i="14"/>
  <c r="J268" i="14"/>
  <c r="J246" i="14"/>
  <c r="J252" i="14"/>
  <c r="J264" i="14"/>
  <c r="N260" i="14"/>
  <c r="J274" i="14"/>
  <c r="J242" i="14"/>
  <c r="N304" i="14"/>
  <c r="S264" i="14"/>
  <c r="N268" i="14"/>
  <c r="S260" i="14"/>
  <c r="R260" i="14"/>
  <c r="R264" i="14"/>
  <c r="R256" i="14"/>
  <c r="F302" i="14"/>
  <c r="F310" i="14"/>
  <c r="F300" i="14"/>
  <c r="J272" i="14"/>
  <c r="J248" i="14"/>
  <c r="J304" i="14"/>
  <c r="J266" i="14"/>
  <c r="J282" i="14"/>
  <c r="R300" i="14"/>
  <c r="N282" i="14"/>
  <c r="N258" i="14"/>
  <c r="F242" i="14"/>
  <c r="F266" i="14"/>
  <c r="R304" i="14"/>
  <c r="N264" i="14"/>
  <c r="J306" i="14"/>
  <c r="J308" i="14"/>
  <c r="R244" i="14"/>
  <c r="F256" i="14"/>
  <c r="F262" i="14"/>
  <c r="S314" i="14"/>
  <c r="F264" i="14"/>
  <c r="S256" i="14"/>
  <c r="S242" i="14"/>
  <c r="S278" i="14"/>
  <c r="S262" i="14"/>
  <c r="S310" i="14"/>
  <c r="N300" i="14"/>
  <c r="N310" i="14"/>
  <c r="N274" i="14"/>
  <c r="R310" i="14"/>
  <c r="R250" i="14"/>
  <c r="F280" i="14"/>
  <c r="F304" i="14"/>
  <c r="F272" i="14"/>
  <c r="N302" i="14"/>
  <c r="F260" i="14"/>
  <c r="F246" i="14"/>
  <c r="F244" i="14"/>
  <c r="S258" i="14"/>
  <c r="S274" i="14"/>
  <c r="R242" i="14"/>
  <c r="N256" i="14"/>
  <c r="F274" i="14"/>
  <c r="F240" i="14"/>
  <c r="S311" i="14"/>
  <c r="S297" i="14"/>
  <c r="S304" i="14" s="1"/>
  <c r="S253" i="14"/>
  <c r="S266" i="14" s="1"/>
  <c r="S237" i="14"/>
  <c r="S250" i="14" s="1"/>
  <c r="S252" i="14" l="1"/>
  <c r="S246" i="14"/>
  <c r="S300" i="14"/>
  <c r="S306" i="14"/>
  <c r="S244" i="14"/>
  <c r="S248" i="14"/>
  <c r="S302" i="14"/>
  <c r="S308" i="14"/>
  <c r="T76" i="1" l="1"/>
  <c r="S76" i="1"/>
  <c r="R76" i="1"/>
  <c r="T74" i="1"/>
  <c r="S74" i="1"/>
  <c r="R74" i="1"/>
  <c r="T72" i="1"/>
  <c r="S72" i="1"/>
  <c r="R72" i="1"/>
  <c r="P76" i="1"/>
  <c r="O76" i="1"/>
  <c r="N76" i="1"/>
  <c r="P74" i="1"/>
  <c r="O74" i="1"/>
  <c r="N74" i="1"/>
  <c r="P72" i="1"/>
  <c r="O72" i="1"/>
  <c r="N72" i="1"/>
  <c r="L76" i="1"/>
  <c r="K76" i="1"/>
  <c r="J76" i="1"/>
  <c r="L74" i="1"/>
  <c r="K74" i="1"/>
  <c r="J74" i="1"/>
  <c r="L72" i="1"/>
  <c r="K72" i="1"/>
  <c r="J72" i="1"/>
  <c r="F74" i="1"/>
  <c r="G74" i="1"/>
  <c r="H74" i="1"/>
  <c r="F76" i="1"/>
  <c r="G76" i="1"/>
  <c r="H76" i="1"/>
  <c r="G72" i="1"/>
  <c r="H72" i="1"/>
  <c r="F72" i="1"/>
  <c r="D1" i="13" l="1"/>
  <c r="B1" i="13"/>
  <c r="D1" i="14"/>
  <c r="B1" i="14"/>
  <c r="D1" i="12"/>
  <c r="B1" i="12"/>
  <c r="B1" i="2"/>
  <c r="B2" i="2"/>
  <c r="D1" i="2"/>
  <c r="I98" i="13" l="1"/>
  <c r="I97" i="13" s="1"/>
  <c r="E98" i="13"/>
  <c r="D98" i="13"/>
  <c r="R96" i="13"/>
  <c r="Q64" i="1" s="1"/>
  <c r="N96" i="13"/>
  <c r="N64" i="1" s="1"/>
  <c r="J96" i="13"/>
  <c r="K64" i="1" s="1"/>
  <c r="F96" i="13"/>
  <c r="R94" i="13"/>
  <c r="Q62" i="1" s="1"/>
  <c r="N94" i="13"/>
  <c r="N62" i="1" s="1"/>
  <c r="J94" i="13"/>
  <c r="K62" i="1" s="1"/>
  <c r="F94" i="13"/>
  <c r="H62" i="1" s="1"/>
  <c r="R92" i="13"/>
  <c r="Q60" i="1" s="1"/>
  <c r="N92" i="13"/>
  <c r="N60" i="1" s="1"/>
  <c r="J92" i="13"/>
  <c r="K60" i="1" s="1"/>
  <c r="F92" i="13"/>
  <c r="H60" i="1" s="1"/>
  <c r="R90" i="13"/>
  <c r="Q58" i="1" s="1"/>
  <c r="N90" i="13"/>
  <c r="N58" i="1" s="1"/>
  <c r="J90" i="13"/>
  <c r="K58" i="1" s="1"/>
  <c r="F90" i="13"/>
  <c r="H58" i="1" s="1"/>
  <c r="R88" i="13"/>
  <c r="Q56" i="1" s="1"/>
  <c r="N88" i="13"/>
  <c r="N56" i="1" s="1"/>
  <c r="J88" i="13"/>
  <c r="K56" i="1" s="1"/>
  <c r="F88" i="13"/>
  <c r="R86" i="13"/>
  <c r="Q54" i="1" s="1"/>
  <c r="N86" i="13"/>
  <c r="N54" i="1" s="1"/>
  <c r="J86" i="13"/>
  <c r="K54" i="1" s="1"/>
  <c r="F86" i="13"/>
  <c r="H54" i="1" s="1"/>
  <c r="Q83" i="13"/>
  <c r="M83" i="13"/>
  <c r="L83" i="13"/>
  <c r="E83" i="13"/>
  <c r="D83" i="13"/>
  <c r="R82" i="13"/>
  <c r="N82" i="13"/>
  <c r="J82" i="13"/>
  <c r="F82" i="13"/>
  <c r="C81" i="13"/>
  <c r="R80" i="13"/>
  <c r="N80" i="13"/>
  <c r="J80" i="13"/>
  <c r="F80" i="13"/>
  <c r="Q79" i="13"/>
  <c r="P79" i="13"/>
  <c r="M79" i="13"/>
  <c r="L79" i="13"/>
  <c r="D79" i="13"/>
  <c r="R78" i="13"/>
  <c r="N78" i="13"/>
  <c r="J78" i="13"/>
  <c r="F78" i="13"/>
  <c r="S78" i="13" s="1"/>
  <c r="G77" i="13"/>
  <c r="R76" i="13"/>
  <c r="N76" i="13"/>
  <c r="J76" i="13"/>
  <c r="F76" i="13"/>
  <c r="Q74" i="13"/>
  <c r="P74" i="13"/>
  <c r="O74" i="13"/>
  <c r="M74" i="13"/>
  <c r="M98" i="13" s="1"/>
  <c r="L74" i="13"/>
  <c r="L85" i="13" s="1"/>
  <c r="K74" i="13"/>
  <c r="K85" i="13" s="1"/>
  <c r="I74" i="13"/>
  <c r="H74" i="13"/>
  <c r="G74" i="13"/>
  <c r="G85" i="13" s="1"/>
  <c r="E74" i="13"/>
  <c r="E79" i="13" s="1"/>
  <c r="D74" i="13"/>
  <c r="D85" i="13" s="1"/>
  <c r="C74" i="13"/>
  <c r="R72" i="13"/>
  <c r="Q48" i="1" s="1"/>
  <c r="N72" i="13"/>
  <c r="N48" i="1" s="1"/>
  <c r="J72" i="13"/>
  <c r="K48" i="1" s="1"/>
  <c r="F72" i="13"/>
  <c r="H48" i="1" s="1"/>
  <c r="Q66" i="13"/>
  <c r="M66" i="13"/>
  <c r="K66" i="13"/>
  <c r="C66" i="13"/>
  <c r="R65" i="13"/>
  <c r="N65" i="13"/>
  <c r="J65" i="13"/>
  <c r="F65" i="13"/>
  <c r="K64" i="13"/>
  <c r="E64" i="13"/>
  <c r="C64" i="13"/>
  <c r="R63" i="13"/>
  <c r="N63" i="13"/>
  <c r="J63" i="13"/>
  <c r="F63" i="13"/>
  <c r="Q61" i="13"/>
  <c r="Q64" i="13" s="1"/>
  <c r="P61" i="13"/>
  <c r="O61" i="13"/>
  <c r="O64" i="13" s="1"/>
  <c r="M61" i="13"/>
  <c r="M64" i="13" s="1"/>
  <c r="L61" i="13"/>
  <c r="N61" i="13" s="1"/>
  <c r="N16" i="1" s="1"/>
  <c r="K61" i="13"/>
  <c r="J61" i="13"/>
  <c r="K16" i="1" s="1"/>
  <c r="I61" i="13"/>
  <c r="H61" i="13"/>
  <c r="G61" i="13"/>
  <c r="G66" i="13" s="1"/>
  <c r="E61" i="13"/>
  <c r="E66" i="13" s="1"/>
  <c r="D61" i="13"/>
  <c r="F61" i="13" s="1"/>
  <c r="H16" i="1" s="1"/>
  <c r="C61" i="13"/>
  <c r="Q60" i="13"/>
  <c r="O60" i="13"/>
  <c r="E60" i="13"/>
  <c r="R59" i="13"/>
  <c r="N59" i="13"/>
  <c r="J59" i="13"/>
  <c r="F59" i="13"/>
  <c r="Q58" i="13"/>
  <c r="M58" i="13"/>
  <c r="I58" i="13"/>
  <c r="G58" i="13"/>
  <c r="R57" i="13"/>
  <c r="N57" i="13"/>
  <c r="J57" i="13"/>
  <c r="F57" i="13"/>
  <c r="Q56" i="13"/>
  <c r="O56" i="13"/>
  <c r="I56" i="13"/>
  <c r="E56" i="13"/>
  <c r="R55" i="13"/>
  <c r="N55" i="13"/>
  <c r="J55" i="13"/>
  <c r="F55" i="13"/>
  <c r="Q54" i="13"/>
  <c r="M54" i="13"/>
  <c r="I54" i="13"/>
  <c r="G54" i="13"/>
  <c r="R53" i="13"/>
  <c r="N53" i="13"/>
  <c r="J53" i="13"/>
  <c r="F53" i="13"/>
  <c r="Q52" i="13"/>
  <c r="O52" i="13"/>
  <c r="I52" i="13"/>
  <c r="E52" i="13"/>
  <c r="R51" i="13"/>
  <c r="N51" i="13"/>
  <c r="J51" i="13"/>
  <c r="F51" i="13"/>
  <c r="Q50" i="13"/>
  <c r="M50" i="13"/>
  <c r="I50" i="13"/>
  <c r="G50" i="13"/>
  <c r="R49" i="13"/>
  <c r="N49" i="13"/>
  <c r="J49" i="13"/>
  <c r="F49" i="13"/>
  <c r="Q47" i="13"/>
  <c r="P47" i="13"/>
  <c r="O47" i="13"/>
  <c r="R47" i="13" s="1"/>
  <c r="Q14" i="1" s="1"/>
  <c r="M47" i="13"/>
  <c r="M60" i="13" s="1"/>
  <c r="L47" i="13"/>
  <c r="K47" i="13"/>
  <c r="I47" i="13"/>
  <c r="I60" i="13" s="1"/>
  <c r="H47" i="13"/>
  <c r="G47" i="13"/>
  <c r="J47" i="13" s="1"/>
  <c r="K14" i="1" s="1"/>
  <c r="E47" i="13"/>
  <c r="E58" i="13" s="1"/>
  <c r="D47" i="13"/>
  <c r="C47" i="13"/>
  <c r="K46" i="13"/>
  <c r="E46" i="13"/>
  <c r="C46" i="13"/>
  <c r="R45" i="13"/>
  <c r="N45" i="13"/>
  <c r="J45" i="13"/>
  <c r="F45" i="13"/>
  <c r="M44" i="13"/>
  <c r="K44" i="13"/>
  <c r="C44" i="13"/>
  <c r="R43" i="13"/>
  <c r="N43" i="13"/>
  <c r="J43" i="13"/>
  <c r="F43" i="13"/>
  <c r="K42" i="13"/>
  <c r="E42" i="13"/>
  <c r="C42" i="13"/>
  <c r="R41" i="13"/>
  <c r="N41" i="13"/>
  <c r="J41" i="13"/>
  <c r="F41" i="13"/>
  <c r="Q39" i="13"/>
  <c r="R39" i="13" s="1"/>
  <c r="Q12" i="1" s="1"/>
  <c r="P39" i="13"/>
  <c r="O39" i="13"/>
  <c r="O46" i="13" s="1"/>
  <c r="M39" i="13"/>
  <c r="L39" i="13"/>
  <c r="N39" i="13" s="1"/>
  <c r="N12" i="1" s="1"/>
  <c r="K39" i="13"/>
  <c r="I39" i="13"/>
  <c r="I42" i="13" s="1"/>
  <c r="H39" i="13"/>
  <c r="G39" i="13"/>
  <c r="G44" i="13" s="1"/>
  <c r="E39" i="13"/>
  <c r="E44" i="13" s="1"/>
  <c r="D39" i="13"/>
  <c r="C39" i="13"/>
  <c r="I38" i="13"/>
  <c r="R37" i="13"/>
  <c r="N37" i="13"/>
  <c r="J37" i="13"/>
  <c r="F37" i="13"/>
  <c r="M36" i="13"/>
  <c r="R35" i="13"/>
  <c r="N35" i="13"/>
  <c r="J35" i="13"/>
  <c r="F35" i="13"/>
  <c r="P34" i="13"/>
  <c r="O34" i="13"/>
  <c r="E34" i="13"/>
  <c r="R33" i="13"/>
  <c r="N33" i="13"/>
  <c r="J33" i="13"/>
  <c r="F33" i="13"/>
  <c r="Q31" i="13"/>
  <c r="Q38" i="13" s="1"/>
  <c r="P31" i="13"/>
  <c r="O31" i="13"/>
  <c r="M31" i="13"/>
  <c r="L31" i="13"/>
  <c r="K31" i="13"/>
  <c r="I31" i="13"/>
  <c r="H31" i="13"/>
  <c r="H34" i="13" s="1"/>
  <c r="G31" i="13"/>
  <c r="G36" i="13" s="1"/>
  <c r="E31" i="13"/>
  <c r="D31" i="13"/>
  <c r="D34" i="13" s="1"/>
  <c r="C31" i="13"/>
  <c r="Q26" i="13"/>
  <c r="Q23" i="13" s="1"/>
  <c r="P26" i="13"/>
  <c r="O26" i="13"/>
  <c r="M26" i="13"/>
  <c r="L26" i="13"/>
  <c r="K26" i="13"/>
  <c r="I26" i="13"/>
  <c r="I23" i="13" s="1"/>
  <c r="H26" i="13"/>
  <c r="G26" i="13"/>
  <c r="E26" i="13"/>
  <c r="D26" i="13"/>
  <c r="C26" i="13"/>
  <c r="C21" i="13" s="1"/>
  <c r="Q25" i="13"/>
  <c r="O25" i="13"/>
  <c r="K25" i="13"/>
  <c r="I25" i="13"/>
  <c r="G25" i="13"/>
  <c r="C25" i="13"/>
  <c r="R24" i="13"/>
  <c r="Q39" i="1" s="1"/>
  <c r="N24" i="13"/>
  <c r="N39" i="1" s="1"/>
  <c r="J24" i="13"/>
  <c r="K39" i="1" s="1"/>
  <c r="F24" i="13"/>
  <c r="H39" i="1" s="1"/>
  <c r="O23" i="13"/>
  <c r="K23" i="13"/>
  <c r="C23" i="13"/>
  <c r="R22" i="13"/>
  <c r="Q37" i="1" s="1"/>
  <c r="N22" i="13"/>
  <c r="N37" i="1" s="1"/>
  <c r="J22" i="13"/>
  <c r="K37" i="1" s="1"/>
  <c r="F22" i="13"/>
  <c r="H37" i="1" s="1"/>
  <c r="O21" i="13"/>
  <c r="K21" i="13"/>
  <c r="I21" i="13"/>
  <c r="R20" i="13"/>
  <c r="Q31" i="1" s="1"/>
  <c r="N20" i="13"/>
  <c r="N31" i="1" s="1"/>
  <c r="J20" i="13"/>
  <c r="F20" i="13"/>
  <c r="O15" i="13"/>
  <c r="Q14" i="13"/>
  <c r="Q15" i="13" s="1"/>
  <c r="P14" i="13"/>
  <c r="O14" i="13"/>
  <c r="M14" i="13"/>
  <c r="M15" i="13" s="1"/>
  <c r="L14" i="13"/>
  <c r="K14" i="13"/>
  <c r="I14" i="13"/>
  <c r="I15" i="13" s="1"/>
  <c r="H14" i="13"/>
  <c r="G14" i="13"/>
  <c r="E14" i="13"/>
  <c r="E15" i="13" s="1"/>
  <c r="D14" i="13"/>
  <c r="C14" i="13"/>
  <c r="Q13" i="13"/>
  <c r="P13" i="13"/>
  <c r="O13" i="13"/>
  <c r="M13" i="13"/>
  <c r="L13" i="13"/>
  <c r="K13" i="13"/>
  <c r="I13" i="13"/>
  <c r="H13" i="13"/>
  <c r="G13" i="13"/>
  <c r="E13" i="13"/>
  <c r="D13" i="13"/>
  <c r="C13" i="13"/>
  <c r="R12" i="13"/>
  <c r="N12" i="13"/>
  <c r="J12" i="13"/>
  <c r="F12" i="13"/>
  <c r="Q11" i="13"/>
  <c r="P11" i="13"/>
  <c r="O11" i="13"/>
  <c r="M11" i="13"/>
  <c r="L11" i="13"/>
  <c r="K11" i="13"/>
  <c r="I11" i="13"/>
  <c r="H11" i="13"/>
  <c r="G11" i="13"/>
  <c r="E11" i="13"/>
  <c r="D11" i="13"/>
  <c r="C11" i="13"/>
  <c r="R10" i="13"/>
  <c r="N10" i="13"/>
  <c r="N19" i="1" s="1"/>
  <c r="J10" i="13"/>
  <c r="F10" i="13"/>
  <c r="R9" i="13"/>
  <c r="Q18" i="1" s="1"/>
  <c r="N9" i="13"/>
  <c r="N18" i="1" s="1"/>
  <c r="J9" i="13"/>
  <c r="K18" i="1" s="1"/>
  <c r="F9" i="13"/>
  <c r="K83" i="12"/>
  <c r="O79" i="12"/>
  <c r="G79" i="12"/>
  <c r="E79" i="12"/>
  <c r="D77" i="12"/>
  <c r="G75" i="12"/>
  <c r="D66" i="12"/>
  <c r="D64" i="12"/>
  <c r="C66" i="12"/>
  <c r="C64" i="12"/>
  <c r="C60" i="12"/>
  <c r="C58" i="12"/>
  <c r="C56" i="12"/>
  <c r="C54" i="12"/>
  <c r="C52" i="12"/>
  <c r="C50" i="12"/>
  <c r="I46" i="12"/>
  <c r="H46" i="12"/>
  <c r="D46" i="12"/>
  <c r="D44" i="12"/>
  <c r="I42" i="12"/>
  <c r="H42" i="12"/>
  <c r="D42" i="12"/>
  <c r="L36" i="12"/>
  <c r="K36" i="12"/>
  <c r="G40" i="12"/>
  <c r="G32" i="12"/>
  <c r="K15" i="12"/>
  <c r="R13" i="12"/>
  <c r="O22" i="1" s="1"/>
  <c r="Q13" i="12"/>
  <c r="P13" i="12"/>
  <c r="O13" i="12"/>
  <c r="M13" i="12"/>
  <c r="L13" i="12"/>
  <c r="K13" i="12"/>
  <c r="J13" i="12"/>
  <c r="I22" i="1" s="1"/>
  <c r="I13" i="12"/>
  <c r="H13" i="12"/>
  <c r="G13" i="12"/>
  <c r="E13" i="12"/>
  <c r="D13" i="12"/>
  <c r="R11" i="12"/>
  <c r="O20" i="1" s="1"/>
  <c r="Q11" i="12"/>
  <c r="P11" i="12"/>
  <c r="O11" i="12"/>
  <c r="M11" i="12"/>
  <c r="L11" i="12"/>
  <c r="K11" i="12"/>
  <c r="J11" i="12"/>
  <c r="I20" i="1" s="1"/>
  <c r="I11" i="12"/>
  <c r="H11" i="12"/>
  <c r="G11" i="12"/>
  <c r="E11" i="12"/>
  <c r="D11" i="12"/>
  <c r="O98" i="12"/>
  <c r="G98" i="12"/>
  <c r="G97" i="12" s="1"/>
  <c r="R96" i="12"/>
  <c r="O64" i="1" s="1"/>
  <c r="N96" i="12"/>
  <c r="J96" i="12"/>
  <c r="F96" i="12"/>
  <c r="F64" i="1" s="1"/>
  <c r="R94" i="12"/>
  <c r="N94" i="12"/>
  <c r="L62" i="1" s="1"/>
  <c r="J94" i="12"/>
  <c r="F94" i="12"/>
  <c r="F62" i="1" s="1"/>
  <c r="R92" i="12"/>
  <c r="N92" i="12"/>
  <c r="L60" i="1" s="1"/>
  <c r="J92" i="12"/>
  <c r="F92" i="12"/>
  <c r="F60" i="1" s="1"/>
  <c r="R90" i="12"/>
  <c r="O58" i="1" s="1"/>
  <c r="N90" i="12"/>
  <c r="J90" i="12"/>
  <c r="I58" i="1" s="1"/>
  <c r="F90" i="12"/>
  <c r="F58" i="1" s="1"/>
  <c r="R88" i="12"/>
  <c r="O56" i="1" s="1"/>
  <c r="N88" i="12"/>
  <c r="J88" i="12"/>
  <c r="F88" i="12"/>
  <c r="F56" i="1" s="1"/>
  <c r="R86" i="12"/>
  <c r="N86" i="12"/>
  <c r="L54" i="1" s="1"/>
  <c r="J86" i="12"/>
  <c r="F86" i="12"/>
  <c r="F54" i="1" s="1"/>
  <c r="R82" i="12"/>
  <c r="N82" i="12"/>
  <c r="J82" i="12"/>
  <c r="F82" i="12"/>
  <c r="R80" i="12"/>
  <c r="N80" i="12"/>
  <c r="J80" i="12"/>
  <c r="F80" i="12"/>
  <c r="R78" i="12"/>
  <c r="N78" i="12"/>
  <c r="J78" i="12"/>
  <c r="F78" i="12"/>
  <c r="R76" i="12"/>
  <c r="N76" i="12"/>
  <c r="J76" i="12"/>
  <c r="F76" i="12"/>
  <c r="Q74" i="12"/>
  <c r="Q77" i="12" s="1"/>
  <c r="P74" i="12"/>
  <c r="O74" i="12"/>
  <c r="O83" i="12" s="1"/>
  <c r="M74" i="12"/>
  <c r="N74" i="12" s="1"/>
  <c r="L74" i="12"/>
  <c r="L79" i="12" s="1"/>
  <c r="K74" i="12"/>
  <c r="K79" i="12" s="1"/>
  <c r="I74" i="12"/>
  <c r="H74" i="12"/>
  <c r="G74" i="12"/>
  <c r="G83" i="12" s="1"/>
  <c r="E74" i="12"/>
  <c r="E98" i="12" s="1"/>
  <c r="D74" i="12"/>
  <c r="C74" i="12"/>
  <c r="R72" i="12"/>
  <c r="O48" i="1" s="1"/>
  <c r="N72" i="12"/>
  <c r="J72" i="12"/>
  <c r="I48" i="1" s="1"/>
  <c r="F72" i="12"/>
  <c r="F48" i="1" s="1"/>
  <c r="R65" i="12"/>
  <c r="N65" i="12"/>
  <c r="J65" i="12"/>
  <c r="F65" i="12"/>
  <c r="R63" i="12"/>
  <c r="N63" i="12"/>
  <c r="J63" i="12"/>
  <c r="F63" i="12"/>
  <c r="Q61" i="12"/>
  <c r="Q66" i="12" s="1"/>
  <c r="P61" i="12"/>
  <c r="O61" i="12"/>
  <c r="M61" i="12"/>
  <c r="L61" i="12"/>
  <c r="K61" i="12"/>
  <c r="I61" i="12"/>
  <c r="H61" i="12"/>
  <c r="G61" i="12"/>
  <c r="G62" i="12" s="1"/>
  <c r="E61" i="12"/>
  <c r="D61" i="12"/>
  <c r="R59" i="12"/>
  <c r="N59" i="12"/>
  <c r="J59" i="12"/>
  <c r="F59" i="12"/>
  <c r="R57" i="12"/>
  <c r="N57" i="12"/>
  <c r="J57" i="12"/>
  <c r="F57" i="12"/>
  <c r="R55" i="12"/>
  <c r="N55" i="12"/>
  <c r="J55" i="12"/>
  <c r="F55" i="12"/>
  <c r="R53" i="12"/>
  <c r="N53" i="12"/>
  <c r="J53" i="12"/>
  <c r="F53" i="12"/>
  <c r="R51" i="12"/>
  <c r="N51" i="12"/>
  <c r="J51" i="12"/>
  <c r="F51" i="12"/>
  <c r="R49" i="12"/>
  <c r="N49" i="12"/>
  <c r="J49" i="12"/>
  <c r="F49" i="12"/>
  <c r="Q47" i="12"/>
  <c r="P47" i="12"/>
  <c r="O47" i="12"/>
  <c r="M47" i="12"/>
  <c r="M60" i="12" s="1"/>
  <c r="L47" i="12"/>
  <c r="K47" i="12"/>
  <c r="K60" i="12" s="1"/>
  <c r="I47" i="12"/>
  <c r="H47" i="12"/>
  <c r="G47" i="12"/>
  <c r="E47" i="12"/>
  <c r="D47" i="12"/>
  <c r="R45" i="12"/>
  <c r="R46" i="12" s="1"/>
  <c r="N45" i="12"/>
  <c r="J45" i="12"/>
  <c r="F45" i="12"/>
  <c r="R43" i="12"/>
  <c r="N43" i="12"/>
  <c r="J43" i="12"/>
  <c r="F43" i="12"/>
  <c r="R41" i="12"/>
  <c r="R42" i="12" s="1"/>
  <c r="N41" i="12"/>
  <c r="J41" i="12"/>
  <c r="F41" i="12"/>
  <c r="R39" i="12"/>
  <c r="O12" i="1" s="1"/>
  <c r="Q39" i="12"/>
  <c r="Q46" i="12" s="1"/>
  <c r="P39" i="12"/>
  <c r="P46" i="12" s="1"/>
  <c r="O39" i="12"/>
  <c r="M39" i="12"/>
  <c r="M44" i="12" s="1"/>
  <c r="L39" i="12"/>
  <c r="L44" i="12" s="1"/>
  <c r="K39" i="12"/>
  <c r="K44" i="12" s="1"/>
  <c r="J39" i="12"/>
  <c r="I12" i="1" s="1"/>
  <c r="I39" i="12"/>
  <c r="I44" i="12" s="1"/>
  <c r="H39" i="12"/>
  <c r="H44" i="12" s="1"/>
  <c r="G39" i="12"/>
  <c r="E39" i="12"/>
  <c r="D39" i="12"/>
  <c r="C39" i="12"/>
  <c r="C44" i="12" s="1"/>
  <c r="R37" i="12"/>
  <c r="N37" i="12"/>
  <c r="N38" i="12" s="1"/>
  <c r="J37" i="12"/>
  <c r="F37" i="12"/>
  <c r="R35" i="12"/>
  <c r="N35" i="12"/>
  <c r="N36" i="12" s="1"/>
  <c r="J35" i="12"/>
  <c r="F35" i="12"/>
  <c r="R33" i="12"/>
  <c r="N33" i="12"/>
  <c r="N34" i="12" s="1"/>
  <c r="J33" i="12"/>
  <c r="F33" i="12"/>
  <c r="Q31" i="12"/>
  <c r="Q67" i="12" s="1"/>
  <c r="P31" i="12"/>
  <c r="P38" i="12" s="1"/>
  <c r="O31" i="12"/>
  <c r="O36" i="12" s="1"/>
  <c r="M31" i="12"/>
  <c r="L31" i="12"/>
  <c r="N31" i="12" s="1"/>
  <c r="L10" i="1" s="1"/>
  <c r="K31" i="12"/>
  <c r="K38" i="12" s="1"/>
  <c r="I31" i="12"/>
  <c r="H31" i="12"/>
  <c r="G31" i="12"/>
  <c r="G67" i="12" s="1"/>
  <c r="E31" i="12"/>
  <c r="D31" i="12"/>
  <c r="D38" i="12" s="1"/>
  <c r="C31" i="12"/>
  <c r="C38" i="12" s="1"/>
  <c r="Q26" i="12"/>
  <c r="Q25" i="12" s="1"/>
  <c r="P26" i="12"/>
  <c r="P25" i="12" s="1"/>
  <c r="O26" i="12"/>
  <c r="O25" i="12" s="1"/>
  <c r="M26" i="12"/>
  <c r="M25" i="12" s="1"/>
  <c r="L26" i="12"/>
  <c r="L25" i="12" s="1"/>
  <c r="K26" i="12"/>
  <c r="I26" i="12"/>
  <c r="I25" i="12" s="1"/>
  <c r="H26" i="12"/>
  <c r="H25" i="12" s="1"/>
  <c r="G26" i="12"/>
  <c r="G25" i="12" s="1"/>
  <c r="E26" i="12"/>
  <c r="E25" i="12" s="1"/>
  <c r="D26" i="12"/>
  <c r="D25" i="12" s="1"/>
  <c r="C26" i="12"/>
  <c r="C23" i="12" s="1"/>
  <c r="R24" i="12"/>
  <c r="O39" i="1" s="1"/>
  <c r="N24" i="12"/>
  <c r="J24" i="12"/>
  <c r="I39" i="1" s="1"/>
  <c r="F24" i="12"/>
  <c r="F39" i="1" s="1"/>
  <c r="R22" i="12"/>
  <c r="O37" i="1" s="1"/>
  <c r="N22" i="12"/>
  <c r="L37" i="1" s="1"/>
  <c r="J22" i="12"/>
  <c r="I37" i="1" s="1"/>
  <c r="F22" i="12"/>
  <c r="R20" i="12"/>
  <c r="O31" i="1" s="1"/>
  <c r="N20" i="12"/>
  <c r="J20" i="12"/>
  <c r="I31" i="1" s="1"/>
  <c r="F20" i="12"/>
  <c r="F31" i="1" s="1"/>
  <c r="Q14" i="12"/>
  <c r="Q15" i="12" s="1"/>
  <c r="P14" i="12"/>
  <c r="P15" i="12" s="1"/>
  <c r="O14" i="12"/>
  <c r="O15" i="12" s="1"/>
  <c r="N14" i="12"/>
  <c r="M14" i="12"/>
  <c r="M15" i="12" s="1"/>
  <c r="L14" i="12"/>
  <c r="L15" i="12" s="1"/>
  <c r="K14" i="12"/>
  <c r="I14" i="12"/>
  <c r="I15" i="12" s="1"/>
  <c r="H14" i="12"/>
  <c r="H15" i="12" s="1"/>
  <c r="G14" i="12"/>
  <c r="G15" i="12" s="1"/>
  <c r="F14" i="12"/>
  <c r="E14" i="12"/>
  <c r="E15" i="12" s="1"/>
  <c r="D14" i="12"/>
  <c r="D15" i="12" s="1"/>
  <c r="C14" i="12"/>
  <c r="C15" i="12" s="1"/>
  <c r="C13" i="12"/>
  <c r="R12" i="12"/>
  <c r="O21" i="1" s="1"/>
  <c r="N12" i="12"/>
  <c r="L21" i="1" s="1"/>
  <c r="J12" i="12"/>
  <c r="I21" i="1" s="1"/>
  <c r="F12" i="12"/>
  <c r="C11" i="12"/>
  <c r="R10" i="12"/>
  <c r="O19" i="1" s="1"/>
  <c r="N10" i="12"/>
  <c r="L19" i="1" s="1"/>
  <c r="J10" i="12"/>
  <c r="I19" i="1" s="1"/>
  <c r="F10" i="12"/>
  <c r="F19" i="1" s="1"/>
  <c r="R9" i="12"/>
  <c r="O18" i="1" s="1"/>
  <c r="N9" i="12"/>
  <c r="L18" i="1" s="1"/>
  <c r="J9" i="12"/>
  <c r="I18" i="1" s="1"/>
  <c r="F9" i="12"/>
  <c r="R8" i="12"/>
  <c r="O9" i="1" s="1"/>
  <c r="N8" i="12"/>
  <c r="L9" i="1" s="1"/>
  <c r="J8" i="12"/>
  <c r="I9" i="1" s="1"/>
  <c r="F8" i="12"/>
  <c r="R8" i="13"/>
  <c r="Q9" i="1" s="1"/>
  <c r="N8" i="13"/>
  <c r="J8" i="13"/>
  <c r="K9" i="1" s="1"/>
  <c r="F8" i="13"/>
  <c r="H9" i="1" s="1"/>
  <c r="I56" i="1" l="1"/>
  <c r="I60" i="1"/>
  <c r="I64" i="1"/>
  <c r="P34" i="12"/>
  <c r="L23" i="1"/>
  <c r="N15" i="12"/>
  <c r="L24" i="1" s="1"/>
  <c r="N85" i="12"/>
  <c r="L53" i="1" s="1"/>
  <c r="L50" i="1"/>
  <c r="F46" i="12"/>
  <c r="E97" i="12"/>
  <c r="E89" i="12"/>
  <c r="E91" i="12"/>
  <c r="E73" i="12"/>
  <c r="E87" i="12"/>
  <c r="E75" i="12"/>
  <c r="E93" i="12"/>
  <c r="E95" i="12"/>
  <c r="P85" i="12"/>
  <c r="P77" i="12"/>
  <c r="P79" i="12"/>
  <c r="P81" i="12"/>
  <c r="P83" i="12"/>
  <c r="N79" i="12"/>
  <c r="R60" i="12"/>
  <c r="F23" i="1"/>
  <c r="F15" i="12"/>
  <c r="F24" i="1" s="1"/>
  <c r="N50" i="12"/>
  <c r="N54" i="12"/>
  <c r="N58" i="12"/>
  <c r="N46" i="12"/>
  <c r="N47" i="12"/>
  <c r="L60" i="12"/>
  <c r="L58" i="12"/>
  <c r="L56" i="12"/>
  <c r="L54" i="12"/>
  <c r="L52" i="12"/>
  <c r="L50" i="12"/>
  <c r="H66" i="12"/>
  <c r="H64" i="12"/>
  <c r="H85" i="12"/>
  <c r="H77" i="12"/>
  <c r="H79" i="12"/>
  <c r="H83" i="12"/>
  <c r="H81" i="12"/>
  <c r="F36" i="12"/>
  <c r="N39" i="12"/>
  <c r="M46" i="12"/>
  <c r="M42" i="12"/>
  <c r="O91" i="12"/>
  <c r="O73" i="12"/>
  <c r="O95" i="12"/>
  <c r="O87" i="12"/>
  <c r="O97" i="12"/>
  <c r="O75" i="12"/>
  <c r="O89" i="12"/>
  <c r="O93" i="12"/>
  <c r="S12" i="12"/>
  <c r="F21" i="1"/>
  <c r="F13" i="12"/>
  <c r="F22" i="1" s="1"/>
  <c r="L31" i="1"/>
  <c r="L39" i="1"/>
  <c r="K21" i="12"/>
  <c r="K25" i="12"/>
  <c r="K23" i="12"/>
  <c r="E38" i="12"/>
  <c r="E36" i="12"/>
  <c r="E34" i="12"/>
  <c r="P67" i="12"/>
  <c r="P36" i="12"/>
  <c r="P32" i="12"/>
  <c r="E46" i="12"/>
  <c r="E42" i="12"/>
  <c r="F39" i="12"/>
  <c r="F44" i="12" s="1"/>
  <c r="E44" i="12"/>
  <c r="N81" i="12"/>
  <c r="N52" i="12"/>
  <c r="N56" i="12"/>
  <c r="N60" i="12"/>
  <c r="O85" i="13"/>
  <c r="O77" i="13"/>
  <c r="I85" i="12"/>
  <c r="I79" i="12"/>
  <c r="I83" i="12"/>
  <c r="G34" i="12"/>
  <c r="F11" i="13"/>
  <c r="H20" i="1" s="1"/>
  <c r="H19" i="1"/>
  <c r="S22" i="12"/>
  <c r="F37" i="1"/>
  <c r="H67" i="12"/>
  <c r="H62" i="12" s="1"/>
  <c r="G46" i="12"/>
  <c r="G44" i="12"/>
  <c r="G42" i="12"/>
  <c r="O46" i="12"/>
  <c r="O44" i="12"/>
  <c r="O42" i="12"/>
  <c r="D60" i="12"/>
  <c r="D58" i="12"/>
  <c r="D56" i="12"/>
  <c r="D54" i="12"/>
  <c r="D52" i="12"/>
  <c r="D50" i="12"/>
  <c r="O60" i="12"/>
  <c r="O58" i="12"/>
  <c r="O56" i="12"/>
  <c r="O54" i="12"/>
  <c r="O52" i="12"/>
  <c r="O50" i="12"/>
  <c r="L48" i="1"/>
  <c r="J74" i="12"/>
  <c r="J81" i="12" s="1"/>
  <c r="R74" i="12"/>
  <c r="R83" i="12" s="1"/>
  <c r="R79" i="12"/>
  <c r="O60" i="1"/>
  <c r="D21" i="12"/>
  <c r="L21" i="12"/>
  <c r="D23" i="12"/>
  <c r="L23" i="12"/>
  <c r="Q32" i="12"/>
  <c r="Q40" i="12"/>
  <c r="Q62" i="12"/>
  <c r="H34" i="12"/>
  <c r="H38" i="12"/>
  <c r="K42" i="12"/>
  <c r="P44" i="12"/>
  <c r="K46" i="12"/>
  <c r="K50" i="12"/>
  <c r="K52" i="12"/>
  <c r="K54" i="12"/>
  <c r="K56" i="12"/>
  <c r="K58" i="12"/>
  <c r="I77" i="12"/>
  <c r="M81" i="12"/>
  <c r="J11" i="13"/>
  <c r="K20" i="1" s="1"/>
  <c r="K19" i="1"/>
  <c r="G21" i="13"/>
  <c r="G23" i="13"/>
  <c r="L67" i="13"/>
  <c r="L62" i="13" s="1"/>
  <c r="J39" i="13"/>
  <c r="K12" i="1" s="1"/>
  <c r="Q44" i="13"/>
  <c r="K60" i="13"/>
  <c r="K56" i="13"/>
  <c r="K52" i="13"/>
  <c r="K58" i="13"/>
  <c r="K54" i="13"/>
  <c r="K50" i="13"/>
  <c r="H85" i="13"/>
  <c r="H83" i="13"/>
  <c r="H79" i="13"/>
  <c r="H77" i="13"/>
  <c r="H98" i="13"/>
  <c r="N83" i="12"/>
  <c r="Q34" i="12"/>
  <c r="E23" i="13"/>
  <c r="E21" i="13"/>
  <c r="E25" i="13"/>
  <c r="P85" i="13"/>
  <c r="P77" i="13"/>
  <c r="P98" i="13"/>
  <c r="P81" i="13"/>
  <c r="P83" i="13"/>
  <c r="I67" i="12"/>
  <c r="I48" i="12" s="1"/>
  <c r="J44" i="12"/>
  <c r="R47" i="12"/>
  <c r="R56" i="12" s="1"/>
  <c r="P60" i="12"/>
  <c r="P58" i="12"/>
  <c r="P56" i="12"/>
  <c r="P54" i="12"/>
  <c r="P52" i="12"/>
  <c r="P50" i="12"/>
  <c r="P48" i="12"/>
  <c r="K85" i="12"/>
  <c r="K81" i="12"/>
  <c r="K77" i="12"/>
  <c r="E21" i="12"/>
  <c r="M21" i="12"/>
  <c r="E23" i="12"/>
  <c r="M23" i="12"/>
  <c r="I34" i="12"/>
  <c r="D36" i="12"/>
  <c r="I38" i="12"/>
  <c r="C42" i="12"/>
  <c r="L42" i="12"/>
  <c r="Q44" i="12"/>
  <c r="L46" i="12"/>
  <c r="M50" i="12"/>
  <c r="M52" i="12"/>
  <c r="M54" i="12"/>
  <c r="M56" i="12"/>
  <c r="M58" i="12"/>
  <c r="I64" i="12"/>
  <c r="I66" i="12"/>
  <c r="L75" i="12"/>
  <c r="N13" i="13"/>
  <c r="N22" i="1" s="1"/>
  <c r="N21" i="1"/>
  <c r="C58" i="13"/>
  <c r="C54" i="13"/>
  <c r="C50" i="13"/>
  <c r="C60" i="13"/>
  <c r="C56" i="13"/>
  <c r="C52" i="13"/>
  <c r="R74" i="13"/>
  <c r="N9" i="1"/>
  <c r="N11" i="13"/>
  <c r="N20" i="1" s="1"/>
  <c r="Q98" i="12"/>
  <c r="Q38" i="12"/>
  <c r="F14" i="13"/>
  <c r="H23" i="1" s="1"/>
  <c r="C15" i="13"/>
  <c r="I44" i="13"/>
  <c r="I46" i="13"/>
  <c r="S8" i="12"/>
  <c r="R9" i="1" s="1"/>
  <c r="F9" i="1"/>
  <c r="J14" i="12"/>
  <c r="R14" i="12"/>
  <c r="G60" i="12"/>
  <c r="G58" i="12"/>
  <c r="G56" i="12"/>
  <c r="G54" i="12"/>
  <c r="G52" i="12"/>
  <c r="G50" i="12"/>
  <c r="Q60" i="12"/>
  <c r="Q58" i="12"/>
  <c r="Q56" i="12"/>
  <c r="Q54" i="12"/>
  <c r="Q52" i="12"/>
  <c r="Q50" i="12"/>
  <c r="M66" i="12"/>
  <c r="M64" i="12"/>
  <c r="L85" i="12"/>
  <c r="L81" i="12"/>
  <c r="L83" i="12"/>
  <c r="I54" i="1"/>
  <c r="I62" i="1"/>
  <c r="G91" i="12"/>
  <c r="G73" i="12"/>
  <c r="G95" i="12"/>
  <c r="G87" i="12"/>
  <c r="F11" i="12"/>
  <c r="F20" i="1" s="1"/>
  <c r="N11" i="12"/>
  <c r="L20" i="1" s="1"/>
  <c r="N13" i="12"/>
  <c r="L22" i="1" s="1"/>
  <c r="K34" i="12"/>
  <c r="C46" i="12"/>
  <c r="K64" i="12"/>
  <c r="K66" i="12"/>
  <c r="L77" i="12"/>
  <c r="R11" i="13"/>
  <c r="Q20" i="1" s="1"/>
  <c r="Q19" i="1"/>
  <c r="R13" i="13"/>
  <c r="Q22" i="1" s="1"/>
  <c r="Q21" i="1"/>
  <c r="J14" i="13"/>
  <c r="K23" i="1" s="1"/>
  <c r="G15" i="13"/>
  <c r="J74" i="13"/>
  <c r="G21" i="12"/>
  <c r="O21" i="12"/>
  <c r="G23" i="12"/>
  <c r="O23" i="12"/>
  <c r="C34" i="12"/>
  <c r="L34" i="12"/>
  <c r="G36" i="12"/>
  <c r="Q36" i="12"/>
  <c r="L38" i="12"/>
  <c r="L64" i="12"/>
  <c r="L66" i="12"/>
  <c r="G93" i="12"/>
  <c r="M77" i="12"/>
  <c r="Q81" i="12"/>
  <c r="S9" i="13"/>
  <c r="T18" i="1" s="1"/>
  <c r="H18" i="1"/>
  <c r="Q21" i="13"/>
  <c r="F39" i="13"/>
  <c r="H12" i="1" s="1"/>
  <c r="D67" i="13"/>
  <c r="D48" i="13" s="1"/>
  <c r="M46" i="13"/>
  <c r="M42" i="13"/>
  <c r="N47" i="13"/>
  <c r="N14" i="1" s="1"/>
  <c r="L64" i="1"/>
  <c r="F13" i="13"/>
  <c r="H22" i="1" s="1"/>
  <c r="H21" i="1"/>
  <c r="R44" i="12"/>
  <c r="O66" i="12"/>
  <c r="O64" i="12"/>
  <c r="D85" i="12"/>
  <c r="D83" i="12"/>
  <c r="D79" i="12"/>
  <c r="D75" i="12"/>
  <c r="N77" i="12"/>
  <c r="L58" i="1"/>
  <c r="I60" i="12"/>
  <c r="I58" i="12"/>
  <c r="I56" i="12"/>
  <c r="I54" i="12"/>
  <c r="I52" i="12"/>
  <c r="I50" i="12"/>
  <c r="P62" i="12"/>
  <c r="R81" i="12"/>
  <c r="O62" i="1"/>
  <c r="K98" i="12"/>
  <c r="H21" i="12"/>
  <c r="P21" i="12"/>
  <c r="H23" i="12"/>
  <c r="P23" i="12"/>
  <c r="Q48" i="12"/>
  <c r="H36" i="12"/>
  <c r="P42" i="12"/>
  <c r="P64" i="12"/>
  <c r="P66" i="12"/>
  <c r="G89" i="12"/>
  <c r="D81" i="12"/>
  <c r="F26" i="13"/>
  <c r="H41" i="1" s="1"/>
  <c r="H31" i="1"/>
  <c r="Q67" i="13"/>
  <c r="Q32" i="13" s="1"/>
  <c r="F47" i="13"/>
  <c r="H14" i="1" s="1"/>
  <c r="R56" i="13"/>
  <c r="E93" i="13"/>
  <c r="E97" i="13"/>
  <c r="E89" i="13"/>
  <c r="Q46" i="13"/>
  <c r="Q42" i="13"/>
  <c r="Q85" i="12"/>
  <c r="Q79" i="12"/>
  <c r="Q83" i="12"/>
  <c r="L56" i="1"/>
  <c r="G38" i="12"/>
  <c r="I81" i="12"/>
  <c r="J47" i="12"/>
  <c r="H60" i="12"/>
  <c r="H58" i="12"/>
  <c r="H56" i="12"/>
  <c r="H54" i="12"/>
  <c r="H52" i="12"/>
  <c r="H50" i="12"/>
  <c r="H48" i="12"/>
  <c r="J66" i="12"/>
  <c r="M85" i="12"/>
  <c r="M83" i="12"/>
  <c r="M79" i="12"/>
  <c r="M75" i="12"/>
  <c r="I98" i="12"/>
  <c r="C67" i="12"/>
  <c r="C36" i="12"/>
  <c r="M38" i="12"/>
  <c r="M36" i="12"/>
  <c r="M34" i="12"/>
  <c r="E66" i="12"/>
  <c r="E64" i="12"/>
  <c r="E85" i="12"/>
  <c r="E83" i="12"/>
  <c r="E77" i="12"/>
  <c r="O54" i="1"/>
  <c r="S9" i="12"/>
  <c r="R18" i="1" s="1"/>
  <c r="F18" i="1"/>
  <c r="O67" i="12"/>
  <c r="J42" i="12"/>
  <c r="J46" i="12"/>
  <c r="G66" i="12"/>
  <c r="G64" i="12"/>
  <c r="G85" i="12"/>
  <c r="G77" i="12"/>
  <c r="G81" i="12"/>
  <c r="O85" i="12"/>
  <c r="O77" i="12"/>
  <c r="O81" i="12"/>
  <c r="M98" i="12"/>
  <c r="I21" i="12"/>
  <c r="Q21" i="12"/>
  <c r="I23" i="12"/>
  <c r="Q23" i="12"/>
  <c r="G48" i="12"/>
  <c r="D34" i="12"/>
  <c r="O34" i="12"/>
  <c r="I36" i="12"/>
  <c r="O38" i="12"/>
  <c r="Q42" i="12"/>
  <c r="E50" i="12"/>
  <c r="E52" i="12"/>
  <c r="E54" i="12"/>
  <c r="E56" i="12"/>
  <c r="E58" i="12"/>
  <c r="E60" i="12"/>
  <c r="Q64" i="12"/>
  <c r="E81" i="12"/>
  <c r="M23" i="13"/>
  <c r="M25" i="13"/>
  <c r="M21" i="13"/>
  <c r="I66" i="13"/>
  <c r="R61" i="13"/>
  <c r="Q16" i="1" s="1"/>
  <c r="I64" i="13"/>
  <c r="M97" i="13"/>
  <c r="M89" i="13"/>
  <c r="H81" i="13"/>
  <c r="J13" i="13"/>
  <c r="K22" i="1" s="1"/>
  <c r="K21" i="1"/>
  <c r="R14" i="13"/>
  <c r="Q23" i="1" s="1"/>
  <c r="J26" i="13"/>
  <c r="K41" i="1" s="1"/>
  <c r="K31" i="1"/>
  <c r="I67" i="13"/>
  <c r="I48" i="13" s="1"/>
  <c r="I34" i="13"/>
  <c r="I36" i="13"/>
  <c r="G42" i="13"/>
  <c r="O44" i="13"/>
  <c r="G46" i="13"/>
  <c r="G64" i="13"/>
  <c r="O66" i="13"/>
  <c r="I81" i="13"/>
  <c r="I85" i="13"/>
  <c r="Q81" i="13"/>
  <c r="Q85" i="13"/>
  <c r="D77" i="13"/>
  <c r="D81" i="13"/>
  <c r="S88" i="13"/>
  <c r="T56" i="1" s="1"/>
  <c r="H56" i="1"/>
  <c r="I93" i="13"/>
  <c r="S96" i="13"/>
  <c r="T64" i="1" s="1"/>
  <c r="H64" i="1"/>
  <c r="O50" i="13"/>
  <c r="G52" i="13"/>
  <c r="O54" i="13"/>
  <c r="G56" i="13"/>
  <c r="N58" i="13"/>
  <c r="O58" i="13"/>
  <c r="G60" i="13"/>
  <c r="C77" i="13"/>
  <c r="C85" i="13"/>
  <c r="I75" i="13"/>
  <c r="K81" i="13"/>
  <c r="L98" i="13"/>
  <c r="L89" i="13" s="1"/>
  <c r="M67" i="13"/>
  <c r="Q75" i="13"/>
  <c r="L77" i="13"/>
  <c r="L81" i="13"/>
  <c r="O42" i="13"/>
  <c r="E81" i="13"/>
  <c r="E85" i="13"/>
  <c r="M81" i="13"/>
  <c r="M85" i="13"/>
  <c r="N14" i="13"/>
  <c r="N23" i="1" s="1"/>
  <c r="K15" i="13"/>
  <c r="E67" i="13"/>
  <c r="E48" i="13" s="1"/>
  <c r="E50" i="13"/>
  <c r="M52" i="13"/>
  <c r="E54" i="13"/>
  <c r="M56" i="13"/>
  <c r="R64" i="13"/>
  <c r="F74" i="13"/>
  <c r="N74" i="13"/>
  <c r="N79" i="13" s="1"/>
  <c r="I79" i="13"/>
  <c r="I83" i="13"/>
  <c r="Q98" i="13"/>
  <c r="C81" i="12"/>
  <c r="C98" i="12"/>
  <c r="F98" i="12" s="1"/>
  <c r="F73" i="12" s="1"/>
  <c r="F49" i="1" s="1"/>
  <c r="C77" i="12"/>
  <c r="C79" i="12"/>
  <c r="F74" i="12"/>
  <c r="C85" i="12"/>
  <c r="C83" i="12"/>
  <c r="D97" i="13"/>
  <c r="D93" i="13"/>
  <c r="D89" i="13"/>
  <c r="D75" i="13"/>
  <c r="D95" i="13"/>
  <c r="D87" i="13"/>
  <c r="D91" i="13"/>
  <c r="D73" i="13"/>
  <c r="L97" i="13"/>
  <c r="L93" i="13"/>
  <c r="F81" i="13"/>
  <c r="S74" i="13"/>
  <c r="J83" i="13"/>
  <c r="J79" i="13"/>
  <c r="N83" i="13"/>
  <c r="R81" i="13"/>
  <c r="R77" i="13"/>
  <c r="R79" i="13"/>
  <c r="R83" i="13"/>
  <c r="G98" i="13"/>
  <c r="G75" i="13" s="1"/>
  <c r="G83" i="13"/>
  <c r="G79" i="13"/>
  <c r="K98" i="13"/>
  <c r="K83" i="13"/>
  <c r="K79" i="13"/>
  <c r="O98" i="13"/>
  <c r="O83" i="13"/>
  <c r="O79" i="13"/>
  <c r="J81" i="13"/>
  <c r="S82" i="13"/>
  <c r="S92" i="13"/>
  <c r="T60" i="1" s="1"/>
  <c r="M95" i="13"/>
  <c r="M91" i="13"/>
  <c r="M87" i="13"/>
  <c r="M73" i="13"/>
  <c r="E75" i="13"/>
  <c r="M75" i="13"/>
  <c r="F77" i="13"/>
  <c r="K77" i="13"/>
  <c r="F79" i="13"/>
  <c r="G81" i="13"/>
  <c r="O81" i="13"/>
  <c r="I89" i="13"/>
  <c r="Q89" i="13"/>
  <c r="M93" i="13"/>
  <c r="H97" i="13"/>
  <c r="H93" i="13"/>
  <c r="H89" i="13"/>
  <c r="H75" i="13"/>
  <c r="P97" i="13"/>
  <c r="P93" i="13"/>
  <c r="P89" i="13"/>
  <c r="P75" i="13"/>
  <c r="C98" i="13"/>
  <c r="C83" i="13"/>
  <c r="C79" i="13"/>
  <c r="E95" i="13"/>
  <c r="E91" i="13"/>
  <c r="E87" i="13"/>
  <c r="E73" i="13"/>
  <c r="J77" i="13"/>
  <c r="I95" i="13"/>
  <c r="I91" i="13"/>
  <c r="I87" i="13"/>
  <c r="I73" i="13"/>
  <c r="Q95" i="13"/>
  <c r="Q91" i="13"/>
  <c r="Q87" i="13"/>
  <c r="Q73" i="13"/>
  <c r="E77" i="13"/>
  <c r="I77" i="13"/>
  <c r="M77" i="13"/>
  <c r="Q77" i="13"/>
  <c r="S72" i="13"/>
  <c r="T48" i="1" s="1"/>
  <c r="S76" i="13"/>
  <c r="S80" i="13"/>
  <c r="S86" i="13"/>
  <c r="T54" i="1" s="1"/>
  <c r="S90" i="13"/>
  <c r="T58" i="1" s="1"/>
  <c r="S94" i="13"/>
  <c r="T62" i="1" s="1"/>
  <c r="C67" i="13"/>
  <c r="C34" i="13"/>
  <c r="C32" i="13"/>
  <c r="C36" i="13"/>
  <c r="F31" i="13"/>
  <c r="H10" i="1" s="1"/>
  <c r="R54" i="13"/>
  <c r="O67" i="13"/>
  <c r="O32" i="13" s="1"/>
  <c r="O38" i="13"/>
  <c r="O36" i="13"/>
  <c r="R31" i="13"/>
  <c r="S39" i="13"/>
  <c r="T12" i="1" s="1"/>
  <c r="N44" i="13"/>
  <c r="J50" i="13"/>
  <c r="J52" i="13"/>
  <c r="K67" i="13"/>
  <c r="K36" i="13"/>
  <c r="K38" i="13"/>
  <c r="K34" i="13"/>
  <c r="K32" i="13"/>
  <c r="N31" i="13"/>
  <c r="N38" i="13" s="1"/>
  <c r="F38" i="13"/>
  <c r="C38" i="13"/>
  <c r="J66" i="13"/>
  <c r="G67" i="13"/>
  <c r="G38" i="13"/>
  <c r="G34" i="13"/>
  <c r="J31" i="13"/>
  <c r="K10" i="1" s="1"/>
  <c r="G32" i="13"/>
  <c r="N42" i="13"/>
  <c r="F36" i="13"/>
  <c r="S35" i="13"/>
  <c r="F44" i="13"/>
  <c r="R46" i="13"/>
  <c r="N50" i="13"/>
  <c r="F60" i="13"/>
  <c r="S61" i="13"/>
  <c r="T16" i="1" s="1"/>
  <c r="N64" i="13"/>
  <c r="N66" i="13"/>
  <c r="J42" i="13"/>
  <c r="J44" i="13"/>
  <c r="F46" i="13"/>
  <c r="S47" i="13"/>
  <c r="T14" i="1" s="1"/>
  <c r="N60" i="13"/>
  <c r="N56" i="13"/>
  <c r="N52" i="13"/>
  <c r="J58" i="13"/>
  <c r="J60" i="13"/>
  <c r="D38" i="13"/>
  <c r="D36" i="13"/>
  <c r="H38" i="13"/>
  <c r="H36" i="13"/>
  <c r="L38" i="13"/>
  <c r="L36" i="13"/>
  <c r="P38" i="13"/>
  <c r="P36" i="13"/>
  <c r="L34" i="13"/>
  <c r="Q34" i="13"/>
  <c r="E36" i="13"/>
  <c r="E38" i="13"/>
  <c r="M38" i="13"/>
  <c r="R42" i="13"/>
  <c r="J46" i="13"/>
  <c r="R50" i="13"/>
  <c r="J54" i="13"/>
  <c r="F56" i="13"/>
  <c r="R58" i="13"/>
  <c r="D66" i="13"/>
  <c r="D64" i="13"/>
  <c r="H66" i="13"/>
  <c r="H64" i="13"/>
  <c r="L66" i="13"/>
  <c r="L64" i="13"/>
  <c r="P66" i="13"/>
  <c r="P64" i="13"/>
  <c r="E62" i="13"/>
  <c r="F64" i="13"/>
  <c r="R66" i="13"/>
  <c r="H67" i="13"/>
  <c r="P67" i="13"/>
  <c r="P40" i="13" s="1"/>
  <c r="E32" i="13"/>
  <c r="F34" i="13"/>
  <c r="M34" i="13"/>
  <c r="Q36" i="13"/>
  <c r="D46" i="13"/>
  <c r="D42" i="13"/>
  <c r="D44" i="13"/>
  <c r="H46" i="13"/>
  <c r="H42" i="13"/>
  <c r="H44" i="13"/>
  <c r="L46" i="13"/>
  <c r="L42" i="13"/>
  <c r="L44" i="13"/>
  <c r="P46" i="13"/>
  <c r="P42" i="13"/>
  <c r="P44" i="13"/>
  <c r="E40" i="13"/>
  <c r="M40" i="13"/>
  <c r="F42" i="13"/>
  <c r="R44" i="13"/>
  <c r="N46" i="13"/>
  <c r="D58" i="13"/>
  <c r="D54" i="13"/>
  <c r="D50" i="13"/>
  <c r="D60" i="13"/>
  <c r="D56" i="13"/>
  <c r="D52" i="13"/>
  <c r="H58" i="13"/>
  <c r="H54" i="13"/>
  <c r="H50" i="13"/>
  <c r="H60" i="13"/>
  <c r="H56" i="13"/>
  <c r="H52" i="13"/>
  <c r="L58" i="13"/>
  <c r="L54" i="13"/>
  <c r="L50" i="13"/>
  <c r="L60" i="13"/>
  <c r="L56" i="13"/>
  <c r="L52" i="13"/>
  <c r="P58" i="13"/>
  <c r="P54" i="13"/>
  <c r="P50" i="13"/>
  <c r="P60" i="13"/>
  <c r="P56" i="13"/>
  <c r="P52" i="13"/>
  <c r="F50" i="13"/>
  <c r="R52" i="13"/>
  <c r="N54" i="13"/>
  <c r="J56" i="13"/>
  <c r="F58" i="13"/>
  <c r="R60" i="13"/>
  <c r="J64" i="13"/>
  <c r="F66" i="13"/>
  <c r="S33" i="13"/>
  <c r="S37" i="13"/>
  <c r="S41" i="13"/>
  <c r="S45" i="13"/>
  <c r="S49" i="13"/>
  <c r="S53" i="13"/>
  <c r="S57" i="13"/>
  <c r="S65" i="13"/>
  <c r="S43" i="13"/>
  <c r="S51" i="13"/>
  <c r="S55" i="13"/>
  <c r="S59" i="13"/>
  <c r="S63" i="13"/>
  <c r="J25" i="13"/>
  <c r="K40" i="1" s="1"/>
  <c r="J21" i="13"/>
  <c r="K32" i="1" s="1"/>
  <c r="J23" i="13"/>
  <c r="K38" i="1" s="1"/>
  <c r="H25" i="13"/>
  <c r="H21" i="13"/>
  <c r="H23" i="13"/>
  <c r="D25" i="13"/>
  <c r="D21" i="13"/>
  <c r="D23" i="13"/>
  <c r="R26" i="13"/>
  <c r="Q41" i="1" s="1"/>
  <c r="P25" i="13"/>
  <c r="P21" i="13"/>
  <c r="P23" i="13"/>
  <c r="F23" i="13"/>
  <c r="H38" i="1" s="1"/>
  <c r="R25" i="13"/>
  <c r="Q40" i="1" s="1"/>
  <c r="L25" i="13"/>
  <c r="L21" i="13"/>
  <c r="L23" i="13"/>
  <c r="S20" i="13"/>
  <c r="T31" i="1" s="1"/>
  <c r="F21" i="13"/>
  <c r="H32" i="1" s="1"/>
  <c r="S24" i="13"/>
  <c r="T39" i="1" s="1"/>
  <c r="F25" i="13"/>
  <c r="H40" i="1" s="1"/>
  <c r="N26" i="13"/>
  <c r="N41" i="1" s="1"/>
  <c r="S22" i="13"/>
  <c r="T37" i="1" s="1"/>
  <c r="F15" i="13"/>
  <c r="H24" i="1" s="1"/>
  <c r="S14" i="13"/>
  <c r="T23" i="1" s="1"/>
  <c r="R15" i="13"/>
  <c r="Q24" i="1" s="1"/>
  <c r="N15" i="13"/>
  <c r="N24" i="1" s="1"/>
  <c r="J15" i="13"/>
  <c r="K24" i="1" s="1"/>
  <c r="S12" i="13"/>
  <c r="T21" i="1" s="1"/>
  <c r="D15" i="13"/>
  <c r="H15" i="13"/>
  <c r="L15" i="13"/>
  <c r="P15" i="13"/>
  <c r="S10" i="13"/>
  <c r="T19" i="1" s="1"/>
  <c r="R26" i="12"/>
  <c r="F31" i="12"/>
  <c r="J31" i="12"/>
  <c r="J38" i="12" s="1"/>
  <c r="R31" i="12"/>
  <c r="R36" i="12" s="1"/>
  <c r="S45" i="12"/>
  <c r="S46" i="12" s="1"/>
  <c r="F47" i="12"/>
  <c r="F61" i="12"/>
  <c r="F64" i="12" s="1"/>
  <c r="S76" i="12"/>
  <c r="S90" i="12"/>
  <c r="R58" i="1" s="1"/>
  <c r="S10" i="12"/>
  <c r="F26" i="12"/>
  <c r="F41" i="1" s="1"/>
  <c r="C21" i="12"/>
  <c r="K67" i="12"/>
  <c r="K48" i="12" s="1"/>
  <c r="S33" i="12"/>
  <c r="S49" i="12"/>
  <c r="R61" i="12"/>
  <c r="D98" i="12"/>
  <c r="H98" i="12"/>
  <c r="H75" i="12" s="1"/>
  <c r="L98" i="12"/>
  <c r="P98" i="12"/>
  <c r="S80" i="12"/>
  <c r="J26" i="12"/>
  <c r="S37" i="12"/>
  <c r="S39" i="12"/>
  <c r="S53" i="12"/>
  <c r="N61" i="12"/>
  <c r="N64" i="12" s="1"/>
  <c r="S65" i="12"/>
  <c r="S94" i="12"/>
  <c r="R62" i="1" s="1"/>
  <c r="S14" i="12"/>
  <c r="N26" i="12"/>
  <c r="L41" i="1" s="1"/>
  <c r="C25" i="12"/>
  <c r="E67" i="12"/>
  <c r="E40" i="12" s="1"/>
  <c r="M67" i="12"/>
  <c r="M40" i="12" s="1"/>
  <c r="S41" i="12"/>
  <c r="S42" i="12" s="1"/>
  <c r="S57" i="12"/>
  <c r="J61" i="12"/>
  <c r="J64" i="12" s="1"/>
  <c r="D67" i="12"/>
  <c r="L67" i="12"/>
  <c r="L40" i="12" s="1"/>
  <c r="S72" i="12"/>
  <c r="S86" i="12"/>
  <c r="R54" i="1" s="1"/>
  <c r="S20" i="12"/>
  <c r="S55" i="12"/>
  <c r="S63" i="12"/>
  <c r="S82" i="12"/>
  <c r="S92" i="12"/>
  <c r="R60" i="1" s="1"/>
  <c r="S24" i="12"/>
  <c r="S35" i="12"/>
  <c r="S43" i="12"/>
  <c r="S44" i="12" s="1"/>
  <c r="S51" i="12"/>
  <c r="S59" i="12"/>
  <c r="S78" i="12"/>
  <c r="S88" i="12"/>
  <c r="R56" i="1" s="1"/>
  <c r="S96" i="12"/>
  <c r="R64" i="1" s="1"/>
  <c r="S8" i="13"/>
  <c r="T9" i="1" s="1"/>
  <c r="R295" i="14"/>
  <c r="N295" i="14"/>
  <c r="J295" i="14"/>
  <c r="R285" i="14"/>
  <c r="N285" i="14"/>
  <c r="J285" i="14"/>
  <c r="R235" i="14"/>
  <c r="N235" i="14"/>
  <c r="J235" i="14"/>
  <c r="R233" i="14"/>
  <c r="N233" i="14"/>
  <c r="J233" i="14"/>
  <c r="R231" i="14"/>
  <c r="N231" i="14"/>
  <c r="J231" i="14"/>
  <c r="R229" i="14"/>
  <c r="N229" i="14"/>
  <c r="J229" i="14"/>
  <c r="R223" i="14"/>
  <c r="N223" i="14"/>
  <c r="J223" i="14"/>
  <c r="R219" i="14"/>
  <c r="N219" i="14"/>
  <c r="J219" i="14"/>
  <c r="R217" i="14"/>
  <c r="N217" i="14"/>
  <c r="J217" i="14"/>
  <c r="R215" i="14"/>
  <c r="N215" i="14"/>
  <c r="J215" i="14"/>
  <c r="R213" i="14"/>
  <c r="N213" i="14"/>
  <c r="J213" i="14"/>
  <c r="R211" i="14"/>
  <c r="N211" i="14"/>
  <c r="J211" i="14"/>
  <c r="R209" i="14"/>
  <c r="N209" i="14"/>
  <c r="J209" i="14"/>
  <c r="R187" i="14"/>
  <c r="N187" i="14"/>
  <c r="J187" i="14"/>
  <c r="R185" i="14"/>
  <c r="N185" i="14"/>
  <c r="J185" i="14"/>
  <c r="R169" i="14"/>
  <c r="N169" i="14"/>
  <c r="J169" i="14"/>
  <c r="R165" i="14"/>
  <c r="N165" i="14"/>
  <c r="J165" i="14"/>
  <c r="R163" i="14"/>
  <c r="N163" i="14"/>
  <c r="J163" i="14"/>
  <c r="R161" i="14"/>
  <c r="N161" i="14"/>
  <c r="J161" i="14"/>
  <c r="R159" i="14"/>
  <c r="N159" i="14"/>
  <c r="J159" i="14"/>
  <c r="R157" i="14"/>
  <c r="N157" i="14"/>
  <c r="J157" i="14"/>
  <c r="R155" i="14"/>
  <c r="N155" i="14"/>
  <c r="J155" i="14"/>
  <c r="R153" i="14"/>
  <c r="N153" i="14"/>
  <c r="J153" i="14"/>
  <c r="R151" i="14"/>
  <c r="N151" i="14"/>
  <c r="J151" i="14"/>
  <c r="R142" i="14"/>
  <c r="N142" i="14"/>
  <c r="J142" i="14"/>
  <c r="R140" i="14"/>
  <c r="N140" i="14"/>
  <c r="J140" i="14"/>
  <c r="R138" i="14"/>
  <c r="N138" i="14"/>
  <c r="J138" i="14"/>
  <c r="R136" i="14"/>
  <c r="N136" i="14"/>
  <c r="J136" i="14"/>
  <c r="R134" i="14"/>
  <c r="N134" i="14"/>
  <c r="J134" i="14"/>
  <c r="R132" i="14"/>
  <c r="N132" i="14"/>
  <c r="J132" i="14"/>
  <c r="R130" i="14"/>
  <c r="N130" i="14"/>
  <c r="J130" i="14"/>
  <c r="R128" i="14"/>
  <c r="N128" i="14"/>
  <c r="J128" i="14"/>
  <c r="R126" i="14"/>
  <c r="N126" i="14"/>
  <c r="J126" i="14"/>
  <c r="R124" i="14"/>
  <c r="N124" i="14"/>
  <c r="J124" i="14"/>
  <c r="R122" i="14"/>
  <c r="N122" i="14"/>
  <c r="J122" i="14"/>
  <c r="R120" i="14"/>
  <c r="N120" i="14"/>
  <c r="J120" i="14"/>
  <c r="R118" i="14"/>
  <c r="N118" i="14"/>
  <c r="J118" i="14"/>
  <c r="R116" i="14"/>
  <c r="N116" i="14"/>
  <c r="J116" i="14"/>
  <c r="R109" i="14"/>
  <c r="U76" i="1" s="1"/>
  <c r="N109" i="14"/>
  <c r="Q76" i="1" s="1"/>
  <c r="J109" i="14"/>
  <c r="M76" i="1" s="1"/>
  <c r="R107" i="14"/>
  <c r="U74" i="1" s="1"/>
  <c r="N107" i="14"/>
  <c r="Q74" i="1" s="1"/>
  <c r="J107" i="14"/>
  <c r="M74" i="1" s="1"/>
  <c r="R105" i="14"/>
  <c r="U72" i="1" s="1"/>
  <c r="N105" i="14"/>
  <c r="Q72" i="1" s="1"/>
  <c r="J105" i="14"/>
  <c r="M72" i="1" s="1"/>
  <c r="R98" i="14"/>
  <c r="P64" i="1" s="1"/>
  <c r="R96" i="14"/>
  <c r="P62" i="1" s="1"/>
  <c r="R94" i="14"/>
  <c r="P60" i="1" s="1"/>
  <c r="R92" i="14"/>
  <c r="P58" i="1" s="1"/>
  <c r="R90" i="14"/>
  <c r="P56" i="1" s="1"/>
  <c r="R88" i="14"/>
  <c r="P54" i="1" s="1"/>
  <c r="R84" i="14"/>
  <c r="R82" i="14"/>
  <c r="R80" i="14"/>
  <c r="R78" i="14"/>
  <c r="Q76" i="14"/>
  <c r="Q87" i="14" s="1"/>
  <c r="P76" i="14"/>
  <c r="P87" i="14" s="1"/>
  <c r="O76" i="14"/>
  <c r="O87" i="14" s="1"/>
  <c r="N98" i="14"/>
  <c r="M64" i="1" s="1"/>
  <c r="N96" i="14"/>
  <c r="M62" i="1" s="1"/>
  <c r="N94" i="14"/>
  <c r="M60" i="1" s="1"/>
  <c r="N92" i="14"/>
  <c r="M58" i="1" s="1"/>
  <c r="N90" i="14"/>
  <c r="M56" i="1" s="1"/>
  <c r="N88" i="14"/>
  <c r="M54" i="1" s="1"/>
  <c r="N84" i="14"/>
  <c r="N82" i="14"/>
  <c r="N80" i="14"/>
  <c r="N78" i="14"/>
  <c r="M76" i="14"/>
  <c r="M87" i="14" s="1"/>
  <c r="L76" i="14"/>
  <c r="L87" i="14" s="1"/>
  <c r="K76" i="14"/>
  <c r="K87" i="14" s="1"/>
  <c r="J98" i="14"/>
  <c r="J64" i="1" s="1"/>
  <c r="J96" i="14"/>
  <c r="J62" i="1" s="1"/>
  <c r="J94" i="14"/>
  <c r="J60" i="1" s="1"/>
  <c r="J92" i="14"/>
  <c r="J58" i="1" s="1"/>
  <c r="J90" i="14"/>
  <c r="J56" i="1" s="1"/>
  <c r="J88" i="14"/>
  <c r="J54" i="1" s="1"/>
  <c r="J84" i="14"/>
  <c r="J82" i="14"/>
  <c r="J80" i="14"/>
  <c r="J78" i="14"/>
  <c r="I76" i="14"/>
  <c r="I87" i="14" s="1"/>
  <c r="H76" i="14"/>
  <c r="H87" i="14" s="1"/>
  <c r="G76" i="14"/>
  <c r="G87" i="14" s="1"/>
  <c r="R67" i="14"/>
  <c r="N67" i="14"/>
  <c r="J67" i="14"/>
  <c r="R65" i="14"/>
  <c r="N65" i="14"/>
  <c r="J65" i="14"/>
  <c r="R61" i="14"/>
  <c r="R59" i="14"/>
  <c r="R57" i="14"/>
  <c r="R55" i="14"/>
  <c r="R53" i="14"/>
  <c r="R51" i="14"/>
  <c r="N61" i="14"/>
  <c r="N59" i="14"/>
  <c r="N57" i="14"/>
  <c r="N55" i="14"/>
  <c r="N53" i="14"/>
  <c r="N51" i="14"/>
  <c r="J61" i="14"/>
  <c r="J59" i="14"/>
  <c r="J57" i="14"/>
  <c r="J55" i="14"/>
  <c r="J53" i="14"/>
  <c r="J51" i="14"/>
  <c r="R47" i="14"/>
  <c r="N47" i="14"/>
  <c r="J47" i="14"/>
  <c r="R45" i="14"/>
  <c r="N45" i="14"/>
  <c r="J45" i="14"/>
  <c r="R43" i="14"/>
  <c r="N43" i="14"/>
  <c r="J43" i="14"/>
  <c r="R39" i="14"/>
  <c r="N39" i="14"/>
  <c r="J39" i="14"/>
  <c r="R37" i="14"/>
  <c r="N37" i="14"/>
  <c r="J37" i="14"/>
  <c r="R35" i="14"/>
  <c r="N35" i="14"/>
  <c r="J35" i="14"/>
  <c r="Q14" i="14"/>
  <c r="Q15" i="14" s="1"/>
  <c r="P14" i="14"/>
  <c r="P15" i="14" s="1"/>
  <c r="O14" i="14"/>
  <c r="Q13" i="14"/>
  <c r="P13" i="14"/>
  <c r="O13" i="14"/>
  <c r="R12" i="14"/>
  <c r="P21" i="1" s="1"/>
  <c r="Q11" i="14"/>
  <c r="P11" i="14"/>
  <c r="O11" i="14"/>
  <c r="R10" i="14"/>
  <c r="P19" i="1" s="1"/>
  <c r="R9" i="14"/>
  <c r="P18" i="1" s="1"/>
  <c r="R8" i="14"/>
  <c r="P9" i="1" s="1"/>
  <c r="M14" i="14"/>
  <c r="M15" i="14" s="1"/>
  <c r="L14" i="14"/>
  <c r="L15" i="14" s="1"/>
  <c r="K14" i="14"/>
  <c r="M13" i="14"/>
  <c r="L13" i="14"/>
  <c r="K13" i="14"/>
  <c r="N12" i="14"/>
  <c r="M21" i="1" s="1"/>
  <c r="M11" i="14"/>
  <c r="L11" i="14"/>
  <c r="K11" i="14"/>
  <c r="N10" i="14"/>
  <c r="M19" i="1" s="1"/>
  <c r="N9" i="14"/>
  <c r="M18" i="1" s="1"/>
  <c r="N8" i="14"/>
  <c r="M9" i="1" s="1"/>
  <c r="I14" i="14"/>
  <c r="I15" i="14" s="1"/>
  <c r="H14" i="14"/>
  <c r="H15" i="14" s="1"/>
  <c r="G14" i="14"/>
  <c r="I13" i="14"/>
  <c r="H13" i="14"/>
  <c r="G13" i="14"/>
  <c r="J12" i="14"/>
  <c r="J21" i="1" s="1"/>
  <c r="I11" i="14"/>
  <c r="H11" i="14"/>
  <c r="G11" i="14"/>
  <c r="J10" i="14"/>
  <c r="J19" i="1" s="1"/>
  <c r="J9" i="14"/>
  <c r="J18" i="1" s="1"/>
  <c r="J8" i="14"/>
  <c r="J9" i="1" s="1"/>
  <c r="E14" i="14"/>
  <c r="E15" i="14" s="1"/>
  <c r="D14" i="14"/>
  <c r="D15" i="14" s="1"/>
  <c r="C14" i="14"/>
  <c r="C15" i="14" s="1"/>
  <c r="E13" i="14"/>
  <c r="D13" i="14"/>
  <c r="E11" i="14"/>
  <c r="D11" i="14"/>
  <c r="C13" i="14"/>
  <c r="C11" i="14"/>
  <c r="Q93" i="12" l="1"/>
  <c r="Q97" i="12"/>
  <c r="Q89" i="12"/>
  <c r="Q95" i="12"/>
  <c r="Q73" i="12"/>
  <c r="Q87" i="12"/>
  <c r="Q91" i="12"/>
  <c r="R37" i="1"/>
  <c r="L48" i="12"/>
  <c r="D48" i="12"/>
  <c r="D40" i="12"/>
  <c r="D32" i="12"/>
  <c r="D62" i="12"/>
  <c r="R23" i="1"/>
  <c r="S15" i="12"/>
  <c r="R24" i="1" s="1"/>
  <c r="R98" i="12"/>
  <c r="L48" i="13"/>
  <c r="I32" i="13"/>
  <c r="D32" i="13"/>
  <c r="R34" i="12"/>
  <c r="K95" i="12"/>
  <c r="K87" i="12"/>
  <c r="K91" i="12"/>
  <c r="K73" i="12"/>
  <c r="K89" i="12"/>
  <c r="K93" i="12"/>
  <c r="K97" i="12"/>
  <c r="K40" i="12"/>
  <c r="M62" i="12"/>
  <c r="K62" i="12"/>
  <c r="J77" i="12"/>
  <c r="M32" i="12"/>
  <c r="F42" i="12"/>
  <c r="O16" i="1"/>
  <c r="N34" i="13"/>
  <c r="N10" i="1"/>
  <c r="M48" i="13"/>
  <c r="M32" i="13"/>
  <c r="I16" i="1"/>
  <c r="J98" i="12"/>
  <c r="F16" i="1"/>
  <c r="R21" i="13"/>
  <c r="Q32" i="1" s="1"/>
  <c r="P48" i="13"/>
  <c r="M62" i="13"/>
  <c r="R34" i="13"/>
  <c r="Q10" i="1"/>
  <c r="L73" i="13"/>
  <c r="N77" i="13"/>
  <c r="Q97" i="13"/>
  <c r="Q93" i="13"/>
  <c r="F54" i="13"/>
  <c r="J36" i="12"/>
  <c r="C48" i="12"/>
  <c r="C62" i="12"/>
  <c r="K32" i="12"/>
  <c r="C40" i="12"/>
  <c r="R64" i="12"/>
  <c r="O14" i="1"/>
  <c r="P91" i="13"/>
  <c r="P95" i="13"/>
  <c r="P87" i="13"/>
  <c r="P73" i="13"/>
  <c r="H91" i="13"/>
  <c r="H73" i="13"/>
  <c r="H95" i="13"/>
  <c r="H87" i="13"/>
  <c r="R77" i="12"/>
  <c r="R67" i="12"/>
  <c r="R40" i="12" s="1"/>
  <c r="O13" i="1" s="1"/>
  <c r="P40" i="12"/>
  <c r="N25" i="12"/>
  <c r="L40" i="1" s="1"/>
  <c r="I62" i="12"/>
  <c r="R52" i="12"/>
  <c r="I41" i="1"/>
  <c r="J25" i="12"/>
  <c r="I40" i="1" s="1"/>
  <c r="J23" i="12"/>
  <c r="I38" i="1" s="1"/>
  <c r="J21" i="12"/>
  <c r="I32" i="1" s="1"/>
  <c r="S52" i="12"/>
  <c r="R31" i="1"/>
  <c r="F14" i="1"/>
  <c r="F60" i="12"/>
  <c r="F54" i="12"/>
  <c r="F48" i="12"/>
  <c r="F15" i="1" s="1"/>
  <c r="F56" i="12"/>
  <c r="F58" i="12"/>
  <c r="F50" i="12"/>
  <c r="F52" i="12"/>
  <c r="N81" i="13"/>
  <c r="L91" i="13"/>
  <c r="F52" i="13"/>
  <c r="I62" i="13"/>
  <c r="O62" i="12"/>
  <c r="O48" i="12"/>
  <c r="O40" i="12"/>
  <c r="O32" i="12"/>
  <c r="I93" i="12"/>
  <c r="I97" i="12"/>
  <c r="I89" i="12"/>
  <c r="I91" i="12"/>
  <c r="I95" i="12"/>
  <c r="I73" i="12"/>
  <c r="I87" i="12"/>
  <c r="Q62" i="13"/>
  <c r="Q48" i="13"/>
  <c r="F25" i="12"/>
  <c r="F40" i="1" s="1"/>
  <c r="I40" i="13"/>
  <c r="E48" i="12"/>
  <c r="L62" i="12"/>
  <c r="E32" i="12"/>
  <c r="L16" i="1"/>
  <c r="P91" i="12"/>
  <c r="P73" i="12"/>
  <c r="P93" i="12"/>
  <c r="P97" i="12"/>
  <c r="P87" i="12"/>
  <c r="P89" i="12"/>
  <c r="P95" i="12"/>
  <c r="F67" i="12"/>
  <c r="F62" i="12" s="1"/>
  <c r="F17" i="1" s="1"/>
  <c r="D62" i="13"/>
  <c r="L32" i="13"/>
  <c r="L87" i="13"/>
  <c r="M48" i="12"/>
  <c r="J85" i="13"/>
  <c r="K53" i="1" s="1"/>
  <c r="K50" i="1"/>
  <c r="N23" i="12"/>
  <c r="L38" i="1" s="1"/>
  <c r="F12" i="1"/>
  <c r="N21" i="12"/>
  <c r="L32" i="1" s="1"/>
  <c r="P75" i="12"/>
  <c r="O41" i="1"/>
  <c r="R23" i="12"/>
  <c r="O38" i="1" s="1"/>
  <c r="R21" i="12"/>
  <c r="O32" i="1" s="1"/>
  <c r="R25" i="12"/>
  <c r="O40" i="1" s="1"/>
  <c r="S85" i="13"/>
  <c r="T53" i="1" s="1"/>
  <c r="T50" i="1"/>
  <c r="J85" i="12"/>
  <c r="I53" i="1" s="1"/>
  <c r="I50" i="1"/>
  <c r="J75" i="12"/>
  <c r="I51" i="1" s="1"/>
  <c r="R21" i="1"/>
  <c r="S13" i="12"/>
  <c r="R22" i="1" s="1"/>
  <c r="N98" i="12"/>
  <c r="L95" i="12"/>
  <c r="L87" i="12"/>
  <c r="L97" i="12"/>
  <c r="L89" i="12"/>
  <c r="L93" i="12"/>
  <c r="L73" i="12"/>
  <c r="L91" i="12"/>
  <c r="O10" i="1"/>
  <c r="R32" i="12"/>
  <c r="O11" i="1" s="1"/>
  <c r="D40" i="13"/>
  <c r="J36" i="13"/>
  <c r="L95" i="13"/>
  <c r="N85" i="13"/>
  <c r="N53" i="1" s="1"/>
  <c r="N50" i="1"/>
  <c r="R66" i="12"/>
  <c r="E62" i="12"/>
  <c r="N66" i="12"/>
  <c r="F23" i="12"/>
  <c r="F38" i="1" s="1"/>
  <c r="R85" i="13"/>
  <c r="Q53" i="1" s="1"/>
  <c r="Q50" i="1"/>
  <c r="I40" i="12"/>
  <c r="I75" i="12"/>
  <c r="R58" i="12"/>
  <c r="R39" i="1"/>
  <c r="S74" i="12"/>
  <c r="R12" i="1"/>
  <c r="H91" i="12"/>
  <c r="H73" i="12"/>
  <c r="H93" i="12"/>
  <c r="H89" i="12"/>
  <c r="H95" i="12"/>
  <c r="H87" i="12"/>
  <c r="H97" i="12"/>
  <c r="I10" i="1"/>
  <c r="L40" i="13"/>
  <c r="L75" i="13"/>
  <c r="F85" i="13"/>
  <c r="H53" i="1" s="1"/>
  <c r="H50" i="1"/>
  <c r="F83" i="13"/>
  <c r="M97" i="12"/>
  <c r="M89" i="12"/>
  <c r="M93" i="12"/>
  <c r="M95" i="12"/>
  <c r="M73" i="12"/>
  <c r="M91" i="12"/>
  <c r="M87" i="12"/>
  <c r="F21" i="12"/>
  <c r="F32" i="1" s="1"/>
  <c r="F66" i="12"/>
  <c r="O23" i="1"/>
  <c r="R15" i="12"/>
  <c r="O24" i="1" s="1"/>
  <c r="J34" i="12"/>
  <c r="Q40" i="13"/>
  <c r="J67" i="12"/>
  <c r="J40" i="12" s="1"/>
  <c r="I13" i="1" s="1"/>
  <c r="H40" i="12"/>
  <c r="H32" i="12"/>
  <c r="L12" i="1"/>
  <c r="N44" i="12"/>
  <c r="R54" i="12"/>
  <c r="J83" i="12"/>
  <c r="I14" i="1"/>
  <c r="J56" i="12"/>
  <c r="J52" i="12"/>
  <c r="J48" i="12"/>
  <c r="I15" i="1" s="1"/>
  <c r="J58" i="12"/>
  <c r="J60" i="12"/>
  <c r="J54" i="12"/>
  <c r="J50" i="12"/>
  <c r="D97" i="12"/>
  <c r="D89" i="12"/>
  <c r="D93" i="12"/>
  <c r="D87" i="12"/>
  <c r="D91" i="12"/>
  <c r="D73" i="12"/>
  <c r="D95" i="12"/>
  <c r="R19" i="1"/>
  <c r="S11" i="12"/>
  <c r="R20" i="1" s="1"/>
  <c r="F10" i="1"/>
  <c r="F32" i="12"/>
  <c r="F11" i="1" s="1"/>
  <c r="F38" i="12"/>
  <c r="F34" i="12"/>
  <c r="Q75" i="12"/>
  <c r="R38" i="12"/>
  <c r="L32" i="12"/>
  <c r="I23" i="1"/>
  <c r="J15" i="12"/>
  <c r="I24" i="1" s="1"/>
  <c r="K75" i="12"/>
  <c r="C32" i="12"/>
  <c r="R85" i="12"/>
  <c r="O53" i="1" s="1"/>
  <c r="O50" i="1"/>
  <c r="R75" i="12"/>
  <c r="O51" i="1" s="1"/>
  <c r="I32" i="12"/>
  <c r="N42" i="12"/>
  <c r="R50" i="12"/>
  <c r="L14" i="1"/>
  <c r="J79" i="12"/>
  <c r="S77" i="12"/>
  <c r="S85" i="12"/>
  <c r="R53" i="1" s="1"/>
  <c r="R50" i="1"/>
  <c r="S83" i="12"/>
  <c r="S81" i="12"/>
  <c r="S79" i="12"/>
  <c r="F85" i="12"/>
  <c r="F53" i="1" s="1"/>
  <c r="F50" i="1"/>
  <c r="F83" i="12"/>
  <c r="F81" i="12"/>
  <c r="F79" i="12"/>
  <c r="C97" i="12"/>
  <c r="C89" i="12"/>
  <c r="C91" i="12"/>
  <c r="C73" i="12"/>
  <c r="C95" i="12"/>
  <c r="C87" i="12"/>
  <c r="C93" i="12"/>
  <c r="C75" i="12"/>
  <c r="F77" i="12"/>
  <c r="R48" i="1"/>
  <c r="F66" i="1"/>
  <c r="F97" i="12"/>
  <c r="F65" i="1" s="1"/>
  <c r="F95" i="12"/>
  <c r="F63" i="1" s="1"/>
  <c r="F93" i="12"/>
  <c r="F61" i="1" s="1"/>
  <c r="F91" i="12"/>
  <c r="F59" i="1" s="1"/>
  <c r="F89" i="12"/>
  <c r="F57" i="1" s="1"/>
  <c r="F87" i="12"/>
  <c r="F55" i="1" s="1"/>
  <c r="F75" i="12"/>
  <c r="F51" i="1" s="1"/>
  <c r="G85" i="14"/>
  <c r="G83" i="14"/>
  <c r="G81" i="14"/>
  <c r="G79" i="14"/>
  <c r="K85" i="14"/>
  <c r="K83" i="14"/>
  <c r="K81" i="14"/>
  <c r="K79" i="14"/>
  <c r="I85" i="14"/>
  <c r="I83" i="14"/>
  <c r="I81" i="14"/>
  <c r="I79" i="14"/>
  <c r="L85" i="14"/>
  <c r="L81" i="14"/>
  <c r="L83" i="14"/>
  <c r="L79" i="14"/>
  <c r="O85" i="14"/>
  <c r="O83" i="14"/>
  <c r="O81" i="14"/>
  <c r="O79" i="14"/>
  <c r="Q85" i="14"/>
  <c r="Q83" i="14"/>
  <c r="Q81" i="14"/>
  <c r="Q79" i="14"/>
  <c r="H85" i="14"/>
  <c r="H81" i="14"/>
  <c r="H83" i="14"/>
  <c r="H79" i="14"/>
  <c r="M85" i="14"/>
  <c r="M83" i="14"/>
  <c r="M81" i="14"/>
  <c r="M79" i="14"/>
  <c r="P83" i="14"/>
  <c r="P79" i="14"/>
  <c r="P85" i="14"/>
  <c r="P81" i="14"/>
  <c r="S81" i="13"/>
  <c r="N98" i="13"/>
  <c r="N66" i="1" s="1"/>
  <c r="K97" i="13"/>
  <c r="K93" i="13"/>
  <c r="K89" i="13"/>
  <c r="K95" i="13"/>
  <c r="K87" i="13"/>
  <c r="K91" i="13"/>
  <c r="K73" i="13"/>
  <c r="K75" i="13"/>
  <c r="S79" i="13"/>
  <c r="F98" i="13"/>
  <c r="H66" i="1" s="1"/>
  <c r="C97" i="13"/>
  <c r="C93" i="13"/>
  <c r="C89" i="13"/>
  <c r="C95" i="13"/>
  <c r="C87" i="13"/>
  <c r="C91" i="13"/>
  <c r="C73" i="13"/>
  <c r="R98" i="13"/>
  <c r="Q66" i="1" s="1"/>
  <c r="O97" i="13"/>
  <c r="O93" i="13"/>
  <c r="O89" i="13"/>
  <c r="O91" i="13"/>
  <c r="O73" i="13"/>
  <c r="O87" i="13"/>
  <c r="O95" i="13"/>
  <c r="J98" i="13"/>
  <c r="K66" i="1" s="1"/>
  <c r="G97" i="13"/>
  <c r="G93" i="13"/>
  <c r="G89" i="13"/>
  <c r="G91" i="13"/>
  <c r="G73" i="13"/>
  <c r="G95" i="13"/>
  <c r="G87" i="13"/>
  <c r="S77" i="13"/>
  <c r="C75" i="13"/>
  <c r="O75" i="13"/>
  <c r="S83" i="13"/>
  <c r="S60" i="13"/>
  <c r="H62" i="13"/>
  <c r="S58" i="13"/>
  <c r="H40" i="13"/>
  <c r="J38" i="13"/>
  <c r="S52" i="13"/>
  <c r="S54" i="13"/>
  <c r="H48" i="13"/>
  <c r="P62" i="13"/>
  <c r="S66" i="13"/>
  <c r="S46" i="13"/>
  <c r="K48" i="13"/>
  <c r="K40" i="13"/>
  <c r="N67" i="13"/>
  <c r="K62" i="13"/>
  <c r="R67" i="13"/>
  <c r="R32" i="13" s="1"/>
  <c r="Q11" i="1" s="1"/>
  <c r="O62" i="13"/>
  <c r="O48" i="13"/>
  <c r="O40" i="13"/>
  <c r="S56" i="13"/>
  <c r="S42" i="13"/>
  <c r="H32" i="13"/>
  <c r="R38" i="13"/>
  <c r="S64" i="13"/>
  <c r="S44" i="13"/>
  <c r="S50" i="13"/>
  <c r="S34" i="13"/>
  <c r="R36" i="13"/>
  <c r="P32" i="13"/>
  <c r="J67" i="13"/>
  <c r="J32" i="13" s="1"/>
  <c r="K11" i="1" s="1"/>
  <c r="G62" i="13"/>
  <c r="G40" i="13"/>
  <c r="G48" i="13"/>
  <c r="N32" i="13"/>
  <c r="N11" i="1" s="1"/>
  <c r="N36" i="13"/>
  <c r="J34" i="13"/>
  <c r="S31" i="13"/>
  <c r="C48" i="13"/>
  <c r="C40" i="13"/>
  <c r="C62" i="13"/>
  <c r="F67" i="13"/>
  <c r="F32" i="13" s="1"/>
  <c r="H11" i="1" s="1"/>
  <c r="S26" i="13"/>
  <c r="T41" i="1" s="1"/>
  <c r="S21" i="13"/>
  <c r="T32" i="1" s="1"/>
  <c r="R23" i="13"/>
  <c r="Q38" i="1" s="1"/>
  <c r="N25" i="13"/>
  <c r="N40" i="1" s="1"/>
  <c r="N21" i="13"/>
  <c r="N32" i="1" s="1"/>
  <c r="S23" i="13"/>
  <c r="T38" i="1" s="1"/>
  <c r="N23" i="13"/>
  <c r="N38" i="1" s="1"/>
  <c r="S11" i="13"/>
  <c r="T20" i="1" s="1"/>
  <c r="S13" i="13"/>
  <c r="T22" i="1" s="1"/>
  <c r="S15" i="13"/>
  <c r="T24" i="1" s="1"/>
  <c r="S26" i="12"/>
  <c r="R41" i="1" s="1"/>
  <c r="S61" i="12"/>
  <c r="S64" i="12" s="1"/>
  <c r="N67" i="12"/>
  <c r="N62" i="12" s="1"/>
  <c r="L17" i="1" s="1"/>
  <c r="S47" i="12"/>
  <c r="S31" i="12"/>
  <c r="S34" i="12" s="1"/>
  <c r="R76" i="14"/>
  <c r="R87" i="14" s="1"/>
  <c r="P53" i="1" s="1"/>
  <c r="N76" i="14"/>
  <c r="J76" i="14"/>
  <c r="J11" i="14"/>
  <c r="J20" i="1" s="1"/>
  <c r="J13" i="14"/>
  <c r="J22" i="1" s="1"/>
  <c r="N11" i="14"/>
  <c r="M20" i="1" s="1"/>
  <c r="N13" i="14"/>
  <c r="M22" i="1" s="1"/>
  <c r="J14" i="14"/>
  <c r="R11" i="14"/>
  <c r="P20" i="1" s="1"/>
  <c r="R13" i="14"/>
  <c r="P22" i="1" s="1"/>
  <c r="R14" i="14"/>
  <c r="N14" i="14"/>
  <c r="O15" i="14"/>
  <c r="K15" i="14"/>
  <c r="G15" i="14"/>
  <c r="I66" i="1" l="1"/>
  <c r="J95" i="12"/>
  <c r="I63" i="1" s="1"/>
  <c r="J89" i="12"/>
  <c r="I57" i="1" s="1"/>
  <c r="J97" i="12"/>
  <c r="I65" i="1" s="1"/>
  <c r="J87" i="12"/>
  <c r="I55" i="1" s="1"/>
  <c r="J93" i="12"/>
  <c r="I61" i="1" s="1"/>
  <c r="J91" i="12"/>
  <c r="I59" i="1" s="1"/>
  <c r="J73" i="12"/>
  <c r="I49" i="1" s="1"/>
  <c r="J50" i="1"/>
  <c r="J87" i="14"/>
  <c r="J53" i="1" s="1"/>
  <c r="S98" i="12"/>
  <c r="N48" i="12"/>
  <c r="L15" i="1" s="1"/>
  <c r="N40" i="12"/>
  <c r="L13" i="1" s="1"/>
  <c r="J62" i="12"/>
  <c r="I17" i="1" s="1"/>
  <c r="R62" i="12"/>
  <c r="O17" i="1" s="1"/>
  <c r="R10" i="1"/>
  <c r="S25" i="12"/>
  <c r="R40" i="1" s="1"/>
  <c r="R14" i="1"/>
  <c r="S48" i="12"/>
  <c r="R15" i="1" s="1"/>
  <c r="S38" i="12"/>
  <c r="L66" i="1"/>
  <c r="N93" i="12"/>
  <c r="L61" i="1" s="1"/>
  <c r="N87" i="12"/>
  <c r="L55" i="1" s="1"/>
  <c r="N91" i="12"/>
  <c r="L59" i="1" s="1"/>
  <c r="N89" i="12"/>
  <c r="L57" i="1" s="1"/>
  <c r="N75" i="12"/>
  <c r="L51" i="1" s="1"/>
  <c r="N97" i="12"/>
  <c r="L65" i="1" s="1"/>
  <c r="N73" i="12"/>
  <c r="L49" i="1" s="1"/>
  <c r="N95" i="12"/>
  <c r="L63" i="1" s="1"/>
  <c r="F40" i="12"/>
  <c r="F13" i="1" s="1"/>
  <c r="R48" i="12"/>
  <c r="O15" i="1" s="1"/>
  <c r="S56" i="12"/>
  <c r="S54" i="12"/>
  <c r="S66" i="12"/>
  <c r="S60" i="12"/>
  <c r="S50" i="12"/>
  <c r="M50" i="1"/>
  <c r="N87" i="14"/>
  <c r="M53" i="1" s="1"/>
  <c r="S67" i="12"/>
  <c r="S40" i="12" s="1"/>
  <c r="R13" i="1" s="1"/>
  <c r="N32" i="12"/>
  <c r="L11" i="1" s="1"/>
  <c r="R16" i="1"/>
  <c r="S36" i="12"/>
  <c r="S58" i="12"/>
  <c r="O66" i="1"/>
  <c r="R97" i="12"/>
  <c r="O65" i="1" s="1"/>
  <c r="R91" i="12"/>
  <c r="O59" i="1" s="1"/>
  <c r="R87" i="12"/>
  <c r="O55" i="1" s="1"/>
  <c r="R93" i="12"/>
  <c r="O61" i="1" s="1"/>
  <c r="R89" i="12"/>
  <c r="O57" i="1" s="1"/>
  <c r="R73" i="12"/>
  <c r="O49" i="1" s="1"/>
  <c r="R95" i="12"/>
  <c r="O63" i="1" s="1"/>
  <c r="S36" i="13"/>
  <c r="T10" i="1"/>
  <c r="J32" i="12"/>
  <c r="I11" i="1" s="1"/>
  <c r="S21" i="12"/>
  <c r="R32" i="1" s="1"/>
  <c r="S23" i="12"/>
  <c r="R38" i="1" s="1"/>
  <c r="N85" i="14"/>
  <c r="J79" i="14"/>
  <c r="J85" i="14"/>
  <c r="J83" i="14"/>
  <c r="R83" i="14"/>
  <c r="P50" i="1"/>
  <c r="N15" i="14"/>
  <c r="M24" i="1" s="1"/>
  <c r="M23" i="1"/>
  <c r="J15" i="14"/>
  <c r="J24" i="1" s="1"/>
  <c r="J23" i="1"/>
  <c r="R15" i="14"/>
  <c r="P24" i="1" s="1"/>
  <c r="P23" i="1"/>
  <c r="N81" i="14"/>
  <c r="N79" i="14"/>
  <c r="N83" i="14"/>
  <c r="R66" i="1"/>
  <c r="S95" i="12"/>
  <c r="R63" i="1" s="1"/>
  <c r="S97" i="12"/>
  <c r="R65" i="1" s="1"/>
  <c r="S93" i="12"/>
  <c r="R61" i="1" s="1"/>
  <c r="S91" i="12"/>
  <c r="R59" i="1" s="1"/>
  <c r="S89" i="12"/>
  <c r="R57" i="1" s="1"/>
  <c r="S87" i="12"/>
  <c r="R55" i="1" s="1"/>
  <c r="S75" i="12"/>
  <c r="R51" i="1" s="1"/>
  <c r="S73" i="12"/>
  <c r="R49" i="1" s="1"/>
  <c r="J81" i="14"/>
  <c r="R81" i="14"/>
  <c r="R79" i="14"/>
  <c r="R85" i="14"/>
  <c r="S98" i="13"/>
  <c r="T66" i="1" s="1"/>
  <c r="F97" i="13"/>
  <c r="H65" i="1" s="1"/>
  <c r="F89" i="13"/>
  <c r="H57" i="1" s="1"/>
  <c r="F73" i="13"/>
  <c r="H49" i="1" s="1"/>
  <c r="F91" i="13"/>
  <c r="H59" i="1" s="1"/>
  <c r="F95" i="13"/>
  <c r="H63" i="1" s="1"/>
  <c r="F75" i="13"/>
  <c r="H51" i="1" s="1"/>
  <c r="F87" i="13"/>
  <c r="H55" i="1" s="1"/>
  <c r="F93" i="13"/>
  <c r="H61" i="1" s="1"/>
  <c r="N93" i="13"/>
  <c r="N61" i="1" s="1"/>
  <c r="N97" i="13"/>
  <c r="N65" i="1" s="1"/>
  <c r="N89" i="13"/>
  <c r="N57" i="1" s="1"/>
  <c r="N95" i="13"/>
  <c r="N63" i="1" s="1"/>
  <c r="N75" i="13"/>
  <c r="N51" i="1" s="1"/>
  <c r="N73" i="13"/>
  <c r="N49" i="1" s="1"/>
  <c r="N91" i="13"/>
  <c r="N59" i="1" s="1"/>
  <c r="N87" i="13"/>
  <c r="N55" i="1" s="1"/>
  <c r="J97" i="13"/>
  <c r="K65" i="1" s="1"/>
  <c r="J89" i="13"/>
  <c r="K57" i="1" s="1"/>
  <c r="J93" i="13"/>
  <c r="K61" i="1" s="1"/>
  <c r="J95" i="13"/>
  <c r="K63" i="1" s="1"/>
  <c r="J75" i="13"/>
  <c r="K51" i="1" s="1"/>
  <c r="J91" i="13"/>
  <c r="K59" i="1" s="1"/>
  <c r="J73" i="13"/>
  <c r="K49" i="1" s="1"/>
  <c r="J87" i="13"/>
  <c r="K55" i="1" s="1"/>
  <c r="R95" i="13"/>
  <c r="Q63" i="1" s="1"/>
  <c r="R91" i="13"/>
  <c r="Q59" i="1" s="1"/>
  <c r="R87" i="13"/>
  <c r="Q55" i="1" s="1"/>
  <c r="R73" i="13"/>
  <c r="Q49" i="1" s="1"/>
  <c r="R97" i="13"/>
  <c r="Q65" i="1" s="1"/>
  <c r="R89" i="13"/>
  <c r="Q57" i="1" s="1"/>
  <c r="R93" i="13"/>
  <c r="Q61" i="1" s="1"/>
  <c r="R75" i="13"/>
  <c r="Q51" i="1" s="1"/>
  <c r="R40" i="13"/>
  <c r="Q13" i="1" s="1"/>
  <c r="R62" i="13"/>
  <c r="Q17" i="1" s="1"/>
  <c r="R48" i="13"/>
  <c r="Q15" i="1" s="1"/>
  <c r="S38" i="13"/>
  <c r="J62" i="13"/>
  <c r="K17" i="1" s="1"/>
  <c r="J48" i="13"/>
  <c r="K15" i="1" s="1"/>
  <c r="J40" i="13"/>
  <c r="K13" i="1" s="1"/>
  <c r="N62" i="13"/>
  <c r="N17" i="1" s="1"/>
  <c r="N40" i="13"/>
  <c r="N13" i="1" s="1"/>
  <c r="N48" i="13"/>
  <c r="N15" i="1" s="1"/>
  <c r="S67" i="13"/>
  <c r="S32" i="13" s="1"/>
  <c r="T11" i="1" s="1"/>
  <c r="F40" i="13"/>
  <c r="H13" i="1" s="1"/>
  <c r="F62" i="13"/>
  <c r="H17" i="1" s="1"/>
  <c r="F48" i="13"/>
  <c r="H15" i="1" s="1"/>
  <c r="S25" i="13"/>
  <c r="T40" i="1" s="1"/>
  <c r="Q144" i="14"/>
  <c r="P144" i="14"/>
  <c r="O144" i="14"/>
  <c r="M144" i="14"/>
  <c r="L144" i="14"/>
  <c r="K144" i="14"/>
  <c r="I144" i="14"/>
  <c r="H144" i="14"/>
  <c r="G144" i="14"/>
  <c r="E144" i="14"/>
  <c r="D144" i="14"/>
  <c r="C144" i="14"/>
  <c r="Q111" i="14"/>
  <c r="T78" i="1" s="1"/>
  <c r="P111" i="14"/>
  <c r="S78" i="1" s="1"/>
  <c r="O111" i="14"/>
  <c r="R78" i="1" s="1"/>
  <c r="M111" i="14"/>
  <c r="P78" i="1" s="1"/>
  <c r="L111" i="14"/>
  <c r="O78" i="1" s="1"/>
  <c r="K111" i="14"/>
  <c r="N78" i="1" s="1"/>
  <c r="I111" i="14"/>
  <c r="L78" i="1" s="1"/>
  <c r="H111" i="14"/>
  <c r="K78" i="1" s="1"/>
  <c r="G111" i="14"/>
  <c r="J78" i="1" s="1"/>
  <c r="E111" i="14"/>
  <c r="H78" i="1" s="1"/>
  <c r="D111" i="14"/>
  <c r="G78" i="1" s="1"/>
  <c r="C111" i="14"/>
  <c r="F78" i="1" s="1"/>
  <c r="Q100" i="14"/>
  <c r="P100" i="14"/>
  <c r="M100" i="14"/>
  <c r="L100" i="14"/>
  <c r="K100" i="14"/>
  <c r="I100" i="14"/>
  <c r="H100" i="14"/>
  <c r="G100" i="14"/>
  <c r="E76" i="14"/>
  <c r="E87" i="14" s="1"/>
  <c r="D76" i="14"/>
  <c r="D87" i="14" s="1"/>
  <c r="C76" i="14"/>
  <c r="Q63" i="14"/>
  <c r="P63" i="14"/>
  <c r="O63" i="14"/>
  <c r="M63" i="14"/>
  <c r="L63" i="14"/>
  <c r="K63" i="14"/>
  <c r="I63" i="14"/>
  <c r="H63" i="14"/>
  <c r="G63" i="14"/>
  <c r="E63" i="14"/>
  <c r="D63" i="14"/>
  <c r="C63" i="14"/>
  <c r="Q49" i="14"/>
  <c r="P49" i="14"/>
  <c r="O49" i="14"/>
  <c r="M49" i="14"/>
  <c r="L49" i="14"/>
  <c r="K49" i="14"/>
  <c r="I49" i="14"/>
  <c r="H49" i="14"/>
  <c r="G49" i="14"/>
  <c r="E49" i="14"/>
  <c r="D49" i="14"/>
  <c r="C49" i="14"/>
  <c r="Q41" i="14"/>
  <c r="P41" i="14"/>
  <c r="O41" i="14"/>
  <c r="M41" i="14"/>
  <c r="L41" i="14"/>
  <c r="K41" i="14"/>
  <c r="I41" i="14"/>
  <c r="H41" i="14"/>
  <c r="G41" i="14"/>
  <c r="E41" i="14"/>
  <c r="D41" i="14"/>
  <c r="C41" i="14"/>
  <c r="Q33" i="14"/>
  <c r="P33" i="14"/>
  <c r="O33" i="14"/>
  <c r="M33" i="14"/>
  <c r="L33" i="14"/>
  <c r="K33" i="14"/>
  <c r="I33" i="14"/>
  <c r="H33" i="14"/>
  <c r="G33" i="14"/>
  <c r="E33" i="14"/>
  <c r="D33" i="14"/>
  <c r="C33" i="14"/>
  <c r="Q28" i="14"/>
  <c r="P28" i="14"/>
  <c r="O28" i="14"/>
  <c r="M28" i="14"/>
  <c r="L28" i="14"/>
  <c r="K28" i="14"/>
  <c r="I28" i="14"/>
  <c r="H28" i="14"/>
  <c r="G28" i="14"/>
  <c r="D28" i="14"/>
  <c r="E28" i="14"/>
  <c r="C28" i="14"/>
  <c r="F295" i="14"/>
  <c r="F285" i="14"/>
  <c r="F235" i="14"/>
  <c r="F233" i="14"/>
  <c r="F231" i="14"/>
  <c r="F229" i="14"/>
  <c r="F223" i="14"/>
  <c r="F219" i="14"/>
  <c r="F217" i="14"/>
  <c r="F215" i="14"/>
  <c r="F213" i="14"/>
  <c r="F211" i="14"/>
  <c r="F209" i="14"/>
  <c r="F195" i="14"/>
  <c r="F193" i="14"/>
  <c r="F191" i="14"/>
  <c r="F187" i="14"/>
  <c r="F185" i="14"/>
  <c r="F169" i="14"/>
  <c r="F165" i="14"/>
  <c r="F163" i="14"/>
  <c r="F161" i="14"/>
  <c r="F159" i="14"/>
  <c r="F157" i="14"/>
  <c r="F155" i="14"/>
  <c r="F153" i="14"/>
  <c r="F151" i="14"/>
  <c r="F142" i="14"/>
  <c r="F140" i="14"/>
  <c r="F138" i="14"/>
  <c r="F136" i="14"/>
  <c r="F134" i="14"/>
  <c r="F132" i="14"/>
  <c r="F130" i="14"/>
  <c r="F128" i="14"/>
  <c r="F126" i="14"/>
  <c r="F124" i="14"/>
  <c r="F122" i="14"/>
  <c r="F120" i="14"/>
  <c r="F118" i="14"/>
  <c r="F116" i="14"/>
  <c r="F109" i="14"/>
  <c r="I76" i="1" s="1"/>
  <c r="F107" i="14"/>
  <c r="I74" i="1" s="1"/>
  <c r="F105" i="14"/>
  <c r="I72" i="1" s="1"/>
  <c r="F98" i="14"/>
  <c r="G64" i="1" s="1"/>
  <c r="F96" i="14"/>
  <c r="G62" i="1" s="1"/>
  <c r="F94" i="14"/>
  <c r="G60" i="1" s="1"/>
  <c r="F92" i="14"/>
  <c r="G58" i="1" s="1"/>
  <c r="F90" i="14"/>
  <c r="G56" i="1" s="1"/>
  <c r="F88" i="14"/>
  <c r="G54" i="1" s="1"/>
  <c r="F84" i="14"/>
  <c r="F82" i="14"/>
  <c r="F80" i="14"/>
  <c r="F78" i="14"/>
  <c r="R74" i="14"/>
  <c r="P48" i="1" s="1"/>
  <c r="N74" i="14"/>
  <c r="M48" i="1" s="1"/>
  <c r="J74" i="14"/>
  <c r="J48" i="1" s="1"/>
  <c r="F74" i="14"/>
  <c r="G48" i="1" s="1"/>
  <c r="F67" i="14"/>
  <c r="F65" i="14"/>
  <c r="F61" i="14"/>
  <c r="F59" i="14"/>
  <c r="F57" i="14"/>
  <c r="F55" i="14"/>
  <c r="F53" i="14"/>
  <c r="F51" i="14"/>
  <c r="F47" i="14"/>
  <c r="F45" i="14"/>
  <c r="F43" i="14"/>
  <c r="F39" i="14"/>
  <c r="F37" i="14"/>
  <c r="F35" i="14"/>
  <c r="R26" i="14"/>
  <c r="P39" i="1" s="1"/>
  <c r="N26" i="14"/>
  <c r="M39" i="1" s="1"/>
  <c r="J26" i="14"/>
  <c r="J39" i="1" s="1"/>
  <c r="F26" i="14"/>
  <c r="G39" i="1" s="1"/>
  <c r="R24" i="14"/>
  <c r="P37" i="1" s="1"/>
  <c r="N24" i="14"/>
  <c r="M37" i="1" s="1"/>
  <c r="J24" i="14"/>
  <c r="J37" i="1" s="1"/>
  <c r="F24" i="14"/>
  <c r="G37" i="1" s="1"/>
  <c r="R22" i="14"/>
  <c r="P35" i="1" s="1"/>
  <c r="N22" i="14"/>
  <c r="M35" i="1" s="1"/>
  <c r="J22" i="14"/>
  <c r="J35" i="1" s="1"/>
  <c r="F22" i="14"/>
  <c r="G35" i="1" s="1"/>
  <c r="R20" i="14"/>
  <c r="N20" i="14"/>
  <c r="J20" i="14"/>
  <c r="F20" i="14"/>
  <c r="F14" i="14"/>
  <c r="G23" i="1" s="1"/>
  <c r="F12" i="14"/>
  <c r="G21" i="1" s="1"/>
  <c r="F10" i="14"/>
  <c r="G19" i="1" s="1"/>
  <c r="F9" i="14"/>
  <c r="G18" i="1" s="1"/>
  <c r="C87" i="14" l="1"/>
  <c r="C100" i="14"/>
  <c r="S62" i="12"/>
  <c r="R17" i="1" s="1"/>
  <c r="S32" i="12"/>
  <c r="R11" i="1" s="1"/>
  <c r="L178" i="14"/>
  <c r="L180" i="14"/>
  <c r="L176" i="14"/>
  <c r="L172" i="14"/>
  <c r="L184" i="14"/>
  <c r="L182" i="14"/>
  <c r="L174" i="14"/>
  <c r="G226" i="14"/>
  <c r="G228" i="14"/>
  <c r="L228" i="14"/>
  <c r="L226" i="14"/>
  <c r="G288" i="14"/>
  <c r="G294" i="14"/>
  <c r="G292" i="14"/>
  <c r="G290" i="14"/>
  <c r="Q290" i="14"/>
  <c r="Q294" i="14"/>
  <c r="Q292" i="14"/>
  <c r="Q288" i="14"/>
  <c r="C176" i="14"/>
  <c r="C172" i="14"/>
  <c r="C184" i="14"/>
  <c r="C182" i="14"/>
  <c r="C180" i="14"/>
  <c r="C178" i="14"/>
  <c r="C174" i="14"/>
  <c r="H176" i="14"/>
  <c r="H172" i="14"/>
  <c r="H184" i="14"/>
  <c r="H180" i="14"/>
  <c r="H178" i="14"/>
  <c r="H182" i="14"/>
  <c r="H174" i="14"/>
  <c r="C228" i="14"/>
  <c r="C226" i="14"/>
  <c r="H226" i="14"/>
  <c r="H228" i="14"/>
  <c r="C290" i="14"/>
  <c r="C294" i="14"/>
  <c r="C288" i="14"/>
  <c r="C292" i="14"/>
  <c r="H290" i="14"/>
  <c r="H288" i="14"/>
  <c r="H294" i="14"/>
  <c r="H292" i="14"/>
  <c r="M288" i="14"/>
  <c r="M290" i="14"/>
  <c r="M292" i="14"/>
  <c r="M294" i="14"/>
  <c r="D176" i="14"/>
  <c r="D172" i="14"/>
  <c r="D184" i="14"/>
  <c r="D178" i="14"/>
  <c r="D174" i="14"/>
  <c r="D182" i="14"/>
  <c r="D180" i="14"/>
  <c r="I176" i="14"/>
  <c r="I172" i="14"/>
  <c r="I184" i="14"/>
  <c r="I174" i="14"/>
  <c r="I178" i="14"/>
  <c r="I182" i="14"/>
  <c r="I180" i="14"/>
  <c r="O174" i="14"/>
  <c r="O182" i="14"/>
  <c r="O176" i="14"/>
  <c r="O180" i="14"/>
  <c r="O178" i="14"/>
  <c r="O172" i="14"/>
  <c r="O184" i="14"/>
  <c r="D228" i="14"/>
  <c r="D226" i="14"/>
  <c r="I228" i="14"/>
  <c r="I226" i="14"/>
  <c r="O226" i="14"/>
  <c r="O228" i="14"/>
  <c r="D292" i="14"/>
  <c r="D290" i="14"/>
  <c r="D294" i="14"/>
  <c r="D288" i="14"/>
  <c r="I290" i="14"/>
  <c r="I294" i="14"/>
  <c r="I288" i="14"/>
  <c r="I292" i="14"/>
  <c r="O288" i="14"/>
  <c r="O290" i="14"/>
  <c r="O294" i="14"/>
  <c r="O292" i="14"/>
  <c r="G178" i="14"/>
  <c r="G182" i="14"/>
  <c r="G180" i="14"/>
  <c r="G174" i="14"/>
  <c r="G172" i="14"/>
  <c r="G184" i="14"/>
  <c r="G176" i="14"/>
  <c r="Q176" i="14"/>
  <c r="Q172" i="14"/>
  <c r="Q180" i="14"/>
  <c r="Q178" i="14"/>
  <c r="Q184" i="14"/>
  <c r="Q174" i="14"/>
  <c r="Q182" i="14"/>
  <c r="Q228" i="14"/>
  <c r="Q226" i="14"/>
  <c r="L290" i="14"/>
  <c r="L294" i="14"/>
  <c r="L292" i="14"/>
  <c r="L288" i="14"/>
  <c r="M176" i="14"/>
  <c r="M172" i="14"/>
  <c r="M184" i="14"/>
  <c r="M174" i="14"/>
  <c r="M178" i="14"/>
  <c r="M180" i="14"/>
  <c r="M182" i="14"/>
  <c r="M228" i="14"/>
  <c r="M226" i="14"/>
  <c r="E178" i="14"/>
  <c r="E174" i="14"/>
  <c r="E182" i="14"/>
  <c r="E180" i="14"/>
  <c r="E172" i="14"/>
  <c r="E184" i="14"/>
  <c r="E176" i="14"/>
  <c r="K178" i="14"/>
  <c r="K182" i="14"/>
  <c r="K180" i="14"/>
  <c r="K174" i="14"/>
  <c r="K176" i="14"/>
  <c r="K172" i="14"/>
  <c r="K184" i="14"/>
  <c r="P178" i="14"/>
  <c r="P176" i="14"/>
  <c r="P172" i="14"/>
  <c r="P180" i="14"/>
  <c r="P174" i="14"/>
  <c r="P182" i="14"/>
  <c r="P184" i="14"/>
  <c r="E228" i="14"/>
  <c r="E226" i="14"/>
  <c r="K228" i="14"/>
  <c r="K226" i="14"/>
  <c r="P228" i="14"/>
  <c r="P226" i="14"/>
  <c r="E292" i="14"/>
  <c r="E288" i="14"/>
  <c r="E290" i="14"/>
  <c r="E294" i="14"/>
  <c r="K288" i="14"/>
  <c r="K292" i="14"/>
  <c r="K290" i="14"/>
  <c r="K294" i="14"/>
  <c r="P294" i="14"/>
  <c r="P292" i="14"/>
  <c r="P290" i="14"/>
  <c r="P288" i="14"/>
  <c r="J33" i="1"/>
  <c r="J31" i="1"/>
  <c r="M33" i="1"/>
  <c r="M31" i="1"/>
  <c r="P33" i="1"/>
  <c r="P31" i="1"/>
  <c r="G31" i="1"/>
  <c r="G33" i="1"/>
  <c r="K25" i="14"/>
  <c r="K23" i="14"/>
  <c r="K21" i="14"/>
  <c r="K27" i="14"/>
  <c r="E40" i="14"/>
  <c r="E38" i="14"/>
  <c r="E36" i="14"/>
  <c r="P40" i="14"/>
  <c r="P38" i="14"/>
  <c r="P36" i="14"/>
  <c r="K48" i="14"/>
  <c r="K46" i="14"/>
  <c r="K44" i="14"/>
  <c r="P46" i="14"/>
  <c r="P44" i="14"/>
  <c r="P48" i="14"/>
  <c r="P60" i="14"/>
  <c r="P56" i="14"/>
  <c r="P52" i="14"/>
  <c r="P62" i="14"/>
  <c r="P58" i="14"/>
  <c r="P54" i="14"/>
  <c r="K68" i="14"/>
  <c r="K66" i="14"/>
  <c r="P66" i="14"/>
  <c r="P68" i="14"/>
  <c r="K99" i="14"/>
  <c r="K97" i="14"/>
  <c r="K95" i="14"/>
  <c r="K93" i="14"/>
  <c r="K91" i="14"/>
  <c r="K89" i="14"/>
  <c r="K75" i="14"/>
  <c r="K77" i="14"/>
  <c r="L23" i="14"/>
  <c r="L21" i="14"/>
  <c r="L27" i="14"/>
  <c r="L25" i="14"/>
  <c r="G40" i="14"/>
  <c r="G38" i="14"/>
  <c r="G36" i="14"/>
  <c r="Q40" i="14"/>
  <c r="Q38" i="14"/>
  <c r="Q36" i="14"/>
  <c r="L48" i="14"/>
  <c r="L46" i="14"/>
  <c r="L44" i="14"/>
  <c r="G62" i="14"/>
  <c r="G60" i="14"/>
  <c r="G58" i="14"/>
  <c r="G56" i="14"/>
  <c r="G54" i="14"/>
  <c r="G52" i="14"/>
  <c r="Q62" i="14"/>
  <c r="Q60" i="14"/>
  <c r="Q58" i="14"/>
  <c r="Q56" i="14"/>
  <c r="Q54" i="14"/>
  <c r="Q52" i="14"/>
  <c r="L68" i="14"/>
  <c r="L66" i="14"/>
  <c r="G99" i="14"/>
  <c r="G97" i="14"/>
  <c r="G95" i="14"/>
  <c r="G93" i="14"/>
  <c r="G91" i="14"/>
  <c r="G89" i="14"/>
  <c r="G75" i="14"/>
  <c r="G77" i="14"/>
  <c r="C188" i="14"/>
  <c r="C186" i="14"/>
  <c r="C220" i="14"/>
  <c r="C218" i="14"/>
  <c r="C216" i="14"/>
  <c r="C214" i="14"/>
  <c r="C212" i="14"/>
  <c r="C210" i="14"/>
  <c r="C236" i="14"/>
  <c r="C234" i="14"/>
  <c r="C230" i="14"/>
  <c r="C232" i="14"/>
  <c r="C224" i="14"/>
  <c r="C296" i="14"/>
  <c r="C286" i="14"/>
  <c r="M27" i="14"/>
  <c r="M21" i="14"/>
  <c r="M25" i="14"/>
  <c r="M23" i="14"/>
  <c r="H40" i="14"/>
  <c r="H38" i="14"/>
  <c r="H36" i="14"/>
  <c r="H46" i="14"/>
  <c r="H44" i="14"/>
  <c r="H48" i="14"/>
  <c r="M48" i="14"/>
  <c r="M46" i="14"/>
  <c r="M44" i="14"/>
  <c r="H62" i="14"/>
  <c r="H58" i="14"/>
  <c r="H54" i="14"/>
  <c r="H60" i="14"/>
  <c r="H56" i="14"/>
  <c r="H52" i="14"/>
  <c r="M62" i="14"/>
  <c r="M60" i="14"/>
  <c r="M58" i="14"/>
  <c r="M56" i="14"/>
  <c r="M54" i="14"/>
  <c r="M52" i="14"/>
  <c r="H68" i="14"/>
  <c r="H66" i="14"/>
  <c r="M68" i="14"/>
  <c r="M66" i="14"/>
  <c r="H99" i="14"/>
  <c r="H95" i="14"/>
  <c r="H91" i="14"/>
  <c r="H97" i="14"/>
  <c r="H93" i="14"/>
  <c r="H89" i="14"/>
  <c r="H75" i="14"/>
  <c r="H77" i="14"/>
  <c r="M99" i="14"/>
  <c r="M97" i="14"/>
  <c r="M95" i="14"/>
  <c r="M93" i="14"/>
  <c r="M91" i="14"/>
  <c r="M89" i="14"/>
  <c r="M75" i="14"/>
  <c r="M77" i="14"/>
  <c r="D166" i="14"/>
  <c r="D158" i="14"/>
  <c r="D164" i="14"/>
  <c r="D160" i="14"/>
  <c r="D156" i="14"/>
  <c r="D152" i="14"/>
  <c r="D162" i="14"/>
  <c r="D154" i="14"/>
  <c r="D186" i="14"/>
  <c r="D188" i="14"/>
  <c r="D170" i="14"/>
  <c r="D220" i="14"/>
  <c r="D218" i="14"/>
  <c r="D216" i="14"/>
  <c r="D214" i="14"/>
  <c r="D212" i="14"/>
  <c r="D210" i="14"/>
  <c r="D236" i="14"/>
  <c r="D234" i="14"/>
  <c r="D232" i="14"/>
  <c r="D230" i="14"/>
  <c r="D224" i="14"/>
  <c r="D296" i="14"/>
  <c r="D286" i="14"/>
  <c r="D27" i="14"/>
  <c r="D23" i="14"/>
  <c r="D25" i="14"/>
  <c r="P25" i="14"/>
  <c r="P23" i="14"/>
  <c r="P27" i="14"/>
  <c r="P21" i="14"/>
  <c r="K40" i="14"/>
  <c r="K38" i="14"/>
  <c r="K36" i="14"/>
  <c r="E48" i="14"/>
  <c r="E46" i="14"/>
  <c r="E44" i="14"/>
  <c r="E62" i="14"/>
  <c r="E60" i="14"/>
  <c r="E58" i="14"/>
  <c r="E56" i="14"/>
  <c r="E54" i="14"/>
  <c r="E52" i="14"/>
  <c r="K62" i="14"/>
  <c r="K60" i="14"/>
  <c r="K58" i="14"/>
  <c r="K56" i="14"/>
  <c r="K54" i="14"/>
  <c r="K52" i="14"/>
  <c r="E68" i="14"/>
  <c r="E66" i="14"/>
  <c r="E85" i="14"/>
  <c r="E83" i="14"/>
  <c r="E81" i="14"/>
  <c r="E79" i="14"/>
  <c r="Q99" i="14"/>
  <c r="Q97" i="14"/>
  <c r="Q95" i="14"/>
  <c r="Q93" i="14"/>
  <c r="Q91" i="14"/>
  <c r="Q89" i="14"/>
  <c r="Q75" i="14"/>
  <c r="Q77" i="14"/>
  <c r="G25" i="14"/>
  <c r="G27" i="14"/>
  <c r="G21" i="14"/>
  <c r="G23" i="14"/>
  <c r="Q27" i="14"/>
  <c r="Q21" i="14"/>
  <c r="Q25" i="14"/>
  <c r="Q23" i="14"/>
  <c r="L40" i="14"/>
  <c r="L38" i="14"/>
  <c r="L36" i="14"/>
  <c r="G48" i="14"/>
  <c r="G46" i="14"/>
  <c r="G44" i="14"/>
  <c r="Q48" i="14"/>
  <c r="Q46" i="14"/>
  <c r="Q44" i="14"/>
  <c r="L62" i="14"/>
  <c r="L58" i="14"/>
  <c r="L54" i="14"/>
  <c r="L60" i="14"/>
  <c r="L56" i="14"/>
  <c r="L52" i="14"/>
  <c r="G68" i="14"/>
  <c r="G66" i="14"/>
  <c r="Q68" i="14"/>
  <c r="Q66" i="14"/>
  <c r="L99" i="14"/>
  <c r="L95" i="14"/>
  <c r="L91" i="14"/>
  <c r="L97" i="14"/>
  <c r="L93" i="14"/>
  <c r="L89" i="14"/>
  <c r="L75" i="14"/>
  <c r="L77" i="14"/>
  <c r="C25" i="14"/>
  <c r="C23" i="14"/>
  <c r="C27" i="14"/>
  <c r="H23" i="14"/>
  <c r="H27" i="14"/>
  <c r="H25" i="14"/>
  <c r="H21" i="14"/>
  <c r="M40" i="14"/>
  <c r="M38" i="14"/>
  <c r="M36" i="14"/>
  <c r="E27" i="14"/>
  <c r="E25" i="14"/>
  <c r="E23" i="14"/>
  <c r="I27" i="14"/>
  <c r="I21" i="14"/>
  <c r="I25" i="14"/>
  <c r="I23" i="14"/>
  <c r="O27" i="14"/>
  <c r="O25" i="14"/>
  <c r="O21" i="14"/>
  <c r="O23" i="14"/>
  <c r="D36" i="14"/>
  <c r="D40" i="14"/>
  <c r="D38" i="14"/>
  <c r="I40" i="14"/>
  <c r="I38" i="14"/>
  <c r="I36" i="14"/>
  <c r="O38" i="14"/>
  <c r="O36" i="14"/>
  <c r="O40" i="14"/>
  <c r="D44" i="14"/>
  <c r="D48" i="14"/>
  <c r="D46" i="14"/>
  <c r="I48" i="14"/>
  <c r="I46" i="14"/>
  <c r="I44" i="14"/>
  <c r="O48" i="14"/>
  <c r="O46" i="14"/>
  <c r="O44" i="14"/>
  <c r="D60" i="14"/>
  <c r="D56" i="14"/>
  <c r="D52" i="14"/>
  <c r="D62" i="14"/>
  <c r="D58" i="14"/>
  <c r="D54" i="14"/>
  <c r="I62" i="14"/>
  <c r="I60" i="14"/>
  <c r="I58" i="14"/>
  <c r="I56" i="14"/>
  <c r="I54" i="14"/>
  <c r="I52" i="14"/>
  <c r="O62" i="14"/>
  <c r="O60" i="14"/>
  <c r="O58" i="14"/>
  <c r="O56" i="14"/>
  <c r="O54" i="14"/>
  <c r="O52" i="14"/>
  <c r="D66" i="14"/>
  <c r="D68" i="14"/>
  <c r="I68" i="14"/>
  <c r="I66" i="14"/>
  <c r="O68" i="14"/>
  <c r="O66" i="14"/>
  <c r="D83" i="14"/>
  <c r="D79" i="14"/>
  <c r="D85" i="14"/>
  <c r="D81" i="14"/>
  <c r="I99" i="14"/>
  <c r="I97" i="14"/>
  <c r="I95" i="14"/>
  <c r="I93" i="14"/>
  <c r="I91" i="14"/>
  <c r="I89" i="14"/>
  <c r="I75" i="14"/>
  <c r="I77" i="14"/>
  <c r="P97" i="14"/>
  <c r="P93" i="14"/>
  <c r="P89" i="14"/>
  <c r="P75" i="14"/>
  <c r="P99" i="14"/>
  <c r="P95" i="14"/>
  <c r="P91" i="14"/>
  <c r="P77" i="14"/>
  <c r="E164" i="14"/>
  <c r="E160" i="14"/>
  <c r="E156" i="14"/>
  <c r="E152" i="14"/>
  <c r="E162" i="14"/>
  <c r="E154" i="14"/>
  <c r="E166" i="14"/>
  <c r="E158" i="14"/>
  <c r="E188" i="14"/>
  <c r="E186" i="14"/>
  <c r="E170" i="14"/>
  <c r="C192" i="14"/>
  <c r="E220" i="14"/>
  <c r="E218" i="14"/>
  <c r="E214" i="14"/>
  <c r="E210" i="14"/>
  <c r="E216" i="14"/>
  <c r="E212" i="14"/>
  <c r="E236" i="14"/>
  <c r="E234" i="14"/>
  <c r="E232" i="14"/>
  <c r="E230" i="14"/>
  <c r="E224" i="14"/>
  <c r="E296" i="14"/>
  <c r="E286" i="14"/>
  <c r="S89" i="13"/>
  <c r="T57" i="1" s="1"/>
  <c r="S97" i="13"/>
  <c r="T65" i="1" s="1"/>
  <c r="S75" i="13"/>
  <c r="T51" i="1" s="1"/>
  <c r="S91" i="13"/>
  <c r="T59" i="1" s="1"/>
  <c r="S93" i="13"/>
  <c r="T61" i="1" s="1"/>
  <c r="S73" i="13"/>
  <c r="T49" i="1" s="1"/>
  <c r="S95" i="13"/>
  <c r="T63" i="1" s="1"/>
  <c r="S87" i="13"/>
  <c r="T55" i="1" s="1"/>
  <c r="S48" i="13"/>
  <c r="T15" i="1" s="1"/>
  <c r="S62" i="13"/>
  <c r="T17" i="1" s="1"/>
  <c r="S40" i="13"/>
  <c r="T13" i="1" s="1"/>
  <c r="M296" i="14"/>
  <c r="M286" i="14"/>
  <c r="I296" i="14"/>
  <c r="I286" i="14"/>
  <c r="O286" i="14"/>
  <c r="O296" i="14"/>
  <c r="H286" i="14"/>
  <c r="H296" i="14"/>
  <c r="K286" i="14"/>
  <c r="K296" i="14"/>
  <c r="P286" i="14"/>
  <c r="P296" i="14"/>
  <c r="G286" i="14"/>
  <c r="G296" i="14"/>
  <c r="L286" i="14"/>
  <c r="L296" i="14"/>
  <c r="Q296" i="14"/>
  <c r="Q286" i="14"/>
  <c r="H232" i="14"/>
  <c r="H234" i="14"/>
  <c r="H236" i="14"/>
  <c r="H224" i="14"/>
  <c r="H230" i="14"/>
  <c r="M234" i="14"/>
  <c r="M236" i="14"/>
  <c r="M224" i="14"/>
  <c r="M230" i="14"/>
  <c r="M232" i="14"/>
  <c r="I234" i="14"/>
  <c r="I236" i="14"/>
  <c r="I224" i="14"/>
  <c r="I230" i="14"/>
  <c r="I232" i="14"/>
  <c r="O230" i="14"/>
  <c r="O232" i="14"/>
  <c r="O234" i="14"/>
  <c r="O236" i="14"/>
  <c r="O224" i="14"/>
  <c r="K230" i="14"/>
  <c r="K232" i="14"/>
  <c r="K234" i="14"/>
  <c r="K236" i="14"/>
  <c r="K224" i="14"/>
  <c r="P232" i="14"/>
  <c r="P234" i="14"/>
  <c r="P236" i="14"/>
  <c r="P224" i="14"/>
  <c r="P230" i="14"/>
  <c r="G230" i="14"/>
  <c r="G232" i="14"/>
  <c r="G234" i="14"/>
  <c r="G236" i="14"/>
  <c r="G224" i="14"/>
  <c r="L232" i="14"/>
  <c r="L234" i="14"/>
  <c r="L236" i="14"/>
  <c r="L224" i="14"/>
  <c r="L230" i="14"/>
  <c r="Q234" i="14"/>
  <c r="Q236" i="14"/>
  <c r="Q224" i="14"/>
  <c r="Q230" i="14"/>
  <c r="Q232" i="14"/>
  <c r="Q218" i="14"/>
  <c r="Q210" i="14"/>
  <c r="Q220" i="14"/>
  <c r="Q212" i="14"/>
  <c r="Q214" i="14"/>
  <c r="Q216" i="14"/>
  <c r="M218" i="14"/>
  <c r="M210" i="14"/>
  <c r="M220" i="14"/>
  <c r="M212" i="14"/>
  <c r="M214" i="14"/>
  <c r="M216" i="14"/>
  <c r="I218" i="14"/>
  <c r="I210" i="14"/>
  <c r="I220" i="14"/>
  <c r="I212" i="14"/>
  <c r="I214" i="14"/>
  <c r="I216" i="14"/>
  <c r="O214" i="14"/>
  <c r="O216" i="14"/>
  <c r="O218" i="14"/>
  <c r="O210" i="14"/>
  <c r="O220" i="14"/>
  <c r="O212" i="14"/>
  <c r="G214" i="14"/>
  <c r="G216" i="14"/>
  <c r="G218" i="14"/>
  <c r="G210" i="14"/>
  <c r="G220" i="14"/>
  <c r="G212" i="14"/>
  <c r="L216" i="14"/>
  <c r="L218" i="14"/>
  <c r="L210" i="14"/>
  <c r="L220" i="14"/>
  <c r="L212" i="14"/>
  <c r="L214" i="14"/>
  <c r="H216" i="14"/>
  <c r="H218" i="14"/>
  <c r="H210" i="14"/>
  <c r="H220" i="14"/>
  <c r="H212" i="14"/>
  <c r="H214" i="14"/>
  <c r="K214" i="14"/>
  <c r="K216" i="14"/>
  <c r="K218" i="14"/>
  <c r="K210" i="14"/>
  <c r="K220" i="14"/>
  <c r="K212" i="14"/>
  <c r="P216" i="14"/>
  <c r="P218" i="14"/>
  <c r="P210" i="14"/>
  <c r="P220" i="14"/>
  <c r="P212" i="14"/>
  <c r="P214" i="14"/>
  <c r="H170" i="14"/>
  <c r="H186" i="14"/>
  <c r="H188" i="14"/>
  <c r="M186" i="14"/>
  <c r="M188" i="14"/>
  <c r="M170" i="14"/>
  <c r="I186" i="14"/>
  <c r="I188" i="14"/>
  <c r="I170" i="14"/>
  <c r="O170" i="14"/>
  <c r="O186" i="14"/>
  <c r="O188" i="14"/>
  <c r="K170" i="14"/>
  <c r="K186" i="14"/>
  <c r="K188" i="14"/>
  <c r="P170" i="14"/>
  <c r="P186" i="14"/>
  <c r="P188" i="14"/>
  <c r="G170" i="14"/>
  <c r="G186" i="14"/>
  <c r="G188" i="14"/>
  <c r="L170" i="14"/>
  <c r="L186" i="14"/>
  <c r="L188" i="14"/>
  <c r="Q186" i="14"/>
  <c r="Q188" i="14"/>
  <c r="Q170" i="14"/>
  <c r="H166" i="14"/>
  <c r="H158" i="14"/>
  <c r="H160" i="14"/>
  <c r="H152" i="14"/>
  <c r="H162" i="14"/>
  <c r="H154" i="14"/>
  <c r="H164" i="14"/>
  <c r="H156" i="14"/>
  <c r="M160" i="14"/>
  <c r="M152" i="14"/>
  <c r="M162" i="14"/>
  <c r="M154" i="14"/>
  <c r="M164" i="14"/>
  <c r="M156" i="14"/>
  <c r="M166" i="14"/>
  <c r="M158" i="14"/>
  <c r="I160" i="14"/>
  <c r="I152" i="14"/>
  <c r="I162" i="14"/>
  <c r="I154" i="14"/>
  <c r="I164" i="14"/>
  <c r="I156" i="14"/>
  <c r="I166" i="14"/>
  <c r="I158" i="14"/>
  <c r="O164" i="14"/>
  <c r="O156" i="14"/>
  <c r="O166" i="14"/>
  <c r="O158" i="14"/>
  <c r="O160" i="14"/>
  <c r="O152" i="14"/>
  <c r="O162" i="14"/>
  <c r="O154" i="14"/>
  <c r="K164" i="14"/>
  <c r="K156" i="14"/>
  <c r="K166" i="14"/>
  <c r="K158" i="14"/>
  <c r="K160" i="14"/>
  <c r="K152" i="14"/>
  <c r="K162" i="14"/>
  <c r="K154" i="14"/>
  <c r="P166" i="14"/>
  <c r="P158" i="14"/>
  <c r="P160" i="14"/>
  <c r="P152" i="14"/>
  <c r="P162" i="14"/>
  <c r="P154" i="14"/>
  <c r="P164" i="14"/>
  <c r="P156" i="14"/>
  <c r="G164" i="14"/>
  <c r="G156" i="14"/>
  <c r="G166" i="14"/>
  <c r="G158" i="14"/>
  <c r="G160" i="14"/>
  <c r="G152" i="14"/>
  <c r="G162" i="14"/>
  <c r="G154" i="14"/>
  <c r="L166" i="14"/>
  <c r="L158" i="14"/>
  <c r="L160" i="14"/>
  <c r="L152" i="14"/>
  <c r="L162" i="14"/>
  <c r="L154" i="14"/>
  <c r="L164" i="14"/>
  <c r="L156" i="14"/>
  <c r="Q160" i="14"/>
  <c r="Q152" i="14"/>
  <c r="Q162" i="14"/>
  <c r="Q154" i="14"/>
  <c r="Q164" i="14"/>
  <c r="Q156" i="14"/>
  <c r="Q166" i="14"/>
  <c r="Q158" i="14"/>
  <c r="C166" i="14"/>
  <c r="C160" i="14"/>
  <c r="C164" i="14"/>
  <c r="C162" i="14"/>
  <c r="K298" i="14"/>
  <c r="Q298" i="14"/>
  <c r="I298" i="14"/>
  <c r="O298" i="14"/>
  <c r="C110" i="14"/>
  <c r="F77" i="1" s="1"/>
  <c r="C108" i="14"/>
  <c r="F75" i="1" s="1"/>
  <c r="C106" i="14"/>
  <c r="F73" i="1" s="1"/>
  <c r="C143" i="14"/>
  <c r="C141" i="14"/>
  <c r="C139" i="14"/>
  <c r="C137" i="14"/>
  <c r="C135" i="14"/>
  <c r="C133" i="14"/>
  <c r="C131" i="14"/>
  <c r="C129" i="14"/>
  <c r="C127" i="14"/>
  <c r="C125" i="14"/>
  <c r="C123" i="14"/>
  <c r="C121" i="14"/>
  <c r="C119" i="14"/>
  <c r="C117" i="14"/>
  <c r="C85" i="14"/>
  <c r="C83" i="14"/>
  <c r="C81" i="14"/>
  <c r="C79" i="14"/>
  <c r="D108" i="14"/>
  <c r="G75" i="1" s="1"/>
  <c r="D106" i="14"/>
  <c r="G73" i="1" s="1"/>
  <c r="D143" i="14"/>
  <c r="D141" i="14"/>
  <c r="D139" i="14"/>
  <c r="D137" i="14"/>
  <c r="D135" i="14"/>
  <c r="D133" i="14"/>
  <c r="D131" i="14"/>
  <c r="D129" i="14"/>
  <c r="D127" i="14"/>
  <c r="D125" i="14"/>
  <c r="D123" i="14"/>
  <c r="D121" i="14"/>
  <c r="D119" i="14"/>
  <c r="D117" i="14"/>
  <c r="E110" i="14"/>
  <c r="H77" i="1" s="1"/>
  <c r="E108" i="14"/>
  <c r="H75" i="1" s="1"/>
  <c r="E106" i="14"/>
  <c r="H73" i="1" s="1"/>
  <c r="E143" i="14"/>
  <c r="E141" i="14"/>
  <c r="E139" i="14"/>
  <c r="E137" i="14"/>
  <c r="E135" i="14"/>
  <c r="E133" i="14"/>
  <c r="E131" i="14"/>
  <c r="E129" i="14"/>
  <c r="E127" i="14"/>
  <c r="E125" i="14"/>
  <c r="E123" i="14"/>
  <c r="E121" i="14"/>
  <c r="E119" i="14"/>
  <c r="E117" i="14"/>
  <c r="H139" i="14"/>
  <c r="H131" i="14"/>
  <c r="H123" i="14"/>
  <c r="H141" i="14"/>
  <c r="H133" i="14"/>
  <c r="H125" i="14"/>
  <c r="H143" i="14"/>
  <c r="H135" i="14"/>
  <c r="H127" i="14"/>
  <c r="H119" i="14"/>
  <c r="H137" i="14"/>
  <c r="H129" i="14"/>
  <c r="H121" i="14"/>
  <c r="H117" i="14"/>
  <c r="M141" i="14"/>
  <c r="M133" i="14"/>
  <c r="M125" i="14"/>
  <c r="M117" i="14"/>
  <c r="M143" i="14"/>
  <c r="M135" i="14"/>
  <c r="M127" i="14"/>
  <c r="M119" i="14"/>
  <c r="M137" i="14"/>
  <c r="M129" i="14"/>
  <c r="M121" i="14"/>
  <c r="M139" i="14"/>
  <c r="M131" i="14"/>
  <c r="M123" i="14"/>
  <c r="I141" i="14"/>
  <c r="I133" i="14"/>
  <c r="I125" i="14"/>
  <c r="I117" i="14"/>
  <c r="I143" i="14"/>
  <c r="I135" i="14"/>
  <c r="I127" i="14"/>
  <c r="I119" i="14"/>
  <c r="I137" i="14"/>
  <c r="I129" i="14"/>
  <c r="I121" i="14"/>
  <c r="I139" i="14"/>
  <c r="I131" i="14"/>
  <c r="I123" i="14"/>
  <c r="O137" i="14"/>
  <c r="O129" i="14"/>
  <c r="O121" i="14"/>
  <c r="O139" i="14"/>
  <c r="O131" i="14"/>
  <c r="O123" i="14"/>
  <c r="O141" i="14"/>
  <c r="O133" i="14"/>
  <c r="O125" i="14"/>
  <c r="O117" i="14"/>
  <c r="O143" i="14"/>
  <c r="O135" i="14"/>
  <c r="O127" i="14"/>
  <c r="O119" i="14"/>
  <c r="K137" i="14"/>
  <c r="K129" i="14"/>
  <c r="K121" i="14"/>
  <c r="K139" i="14"/>
  <c r="K131" i="14"/>
  <c r="K123" i="14"/>
  <c r="K141" i="14"/>
  <c r="K133" i="14"/>
  <c r="K125" i="14"/>
  <c r="K117" i="14"/>
  <c r="K143" i="14"/>
  <c r="K135" i="14"/>
  <c r="K127" i="14"/>
  <c r="K119" i="14"/>
  <c r="P139" i="14"/>
  <c r="P131" i="14"/>
  <c r="P123" i="14"/>
  <c r="P141" i="14"/>
  <c r="P133" i="14"/>
  <c r="P125" i="14"/>
  <c r="P117" i="14"/>
  <c r="P143" i="14"/>
  <c r="P135" i="14"/>
  <c r="P127" i="14"/>
  <c r="P119" i="14"/>
  <c r="P137" i="14"/>
  <c r="P129" i="14"/>
  <c r="P121" i="14"/>
  <c r="G137" i="14"/>
  <c r="G129" i="14"/>
  <c r="G121" i="14"/>
  <c r="G139" i="14"/>
  <c r="G131" i="14"/>
  <c r="G123" i="14"/>
  <c r="G141" i="14"/>
  <c r="G133" i="14"/>
  <c r="G125" i="14"/>
  <c r="G117" i="14"/>
  <c r="G143" i="14"/>
  <c r="G135" i="14"/>
  <c r="G127" i="14"/>
  <c r="G119" i="14"/>
  <c r="L139" i="14"/>
  <c r="L131" i="14"/>
  <c r="L123" i="14"/>
  <c r="L141" i="14"/>
  <c r="L133" i="14"/>
  <c r="L125" i="14"/>
  <c r="L117" i="14"/>
  <c r="L143" i="14"/>
  <c r="L135" i="14"/>
  <c r="L127" i="14"/>
  <c r="L119" i="14"/>
  <c r="L137" i="14"/>
  <c r="L129" i="14"/>
  <c r="L121" i="14"/>
  <c r="Q141" i="14"/>
  <c r="Q133" i="14"/>
  <c r="Q125" i="14"/>
  <c r="Q117" i="14"/>
  <c r="Q143" i="14"/>
  <c r="Q135" i="14"/>
  <c r="Q127" i="14"/>
  <c r="Q119" i="14"/>
  <c r="Q137" i="14"/>
  <c r="Q129" i="14"/>
  <c r="Q121" i="14"/>
  <c r="Q139" i="14"/>
  <c r="Q131" i="14"/>
  <c r="Q123" i="14"/>
  <c r="M108" i="14"/>
  <c r="P75" i="1" s="1"/>
  <c r="M110" i="14"/>
  <c r="P77" i="1" s="1"/>
  <c r="M106" i="14"/>
  <c r="P73" i="1" s="1"/>
  <c r="I108" i="14"/>
  <c r="L75" i="1" s="1"/>
  <c r="I110" i="14"/>
  <c r="L77" i="1" s="1"/>
  <c r="I106" i="14"/>
  <c r="L73" i="1" s="1"/>
  <c r="O106" i="14"/>
  <c r="R73" i="1" s="1"/>
  <c r="O108" i="14"/>
  <c r="R75" i="1" s="1"/>
  <c r="O110" i="14"/>
  <c r="R77" i="1" s="1"/>
  <c r="H106" i="14"/>
  <c r="K73" i="1" s="1"/>
  <c r="H108" i="14"/>
  <c r="K75" i="1" s="1"/>
  <c r="H110" i="14"/>
  <c r="K77" i="1" s="1"/>
  <c r="K106" i="14"/>
  <c r="N73" i="1" s="1"/>
  <c r="K108" i="14"/>
  <c r="N75" i="1" s="1"/>
  <c r="K110" i="14"/>
  <c r="N77" i="1" s="1"/>
  <c r="P106" i="14"/>
  <c r="S73" i="1" s="1"/>
  <c r="P108" i="14"/>
  <c r="S75" i="1" s="1"/>
  <c r="P110" i="14"/>
  <c r="S77" i="1" s="1"/>
  <c r="G106" i="14"/>
  <c r="J73" i="1" s="1"/>
  <c r="G108" i="14"/>
  <c r="J75" i="1" s="1"/>
  <c r="G110" i="14"/>
  <c r="J77" i="1" s="1"/>
  <c r="L106" i="14"/>
  <c r="O73" i="1" s="1"/>
  <c r="L108" i="14"/>
  <c r="O75" i="1" s="1"/>
  <c r="L110" i="14"/>
  <c r="O77" i="1" s="1"/>
  <c r="Q108" i="14"/>
  <c r="T75" i="1" s="1"/>
  <c r="Q110" i="14"/>
  <c r="T77" i="1" s="1"/>
  <c r="Q106" i="14"/>
  <c r="T73" i="1" s="1"/>
  <c r="C77" i="14"/>
  <c r="D100" i="14"/>
  <c r="E100" i="14"/>
  <c r="C68" i="14"/>
  <c r="C66" i="14"/>
  <c r="C58" i="14"/>
  <c r="C52" i="14"/>
  <c r="C62" i="14"/>
  <c r="C60" i="14"/>
  <c r="C56" i="14"/>
  <c r="C54" i="14"/>
  <c r="C48" i="14"/>
  <c r="C46" i="14"/>
  <c r="C44" i="14"/>
  <c r="C40" i="14"/>
  <c r="C38" i="14"/>
  <c r="C36" i="14"/>
  <c r="M69" i="14"/>
  <c r="M64" i="14" s="1"/>
  <c r="O69" i="14"/>
  <c r="O34" i="14" s="1"/>
  <c r="E69" i="14"/>
  <c r="E34" i="14" s="1"/>
  <c r="K69" i="14"/>
  <c r="K50" i="14" s="1"/>
  <c r="P69" i="14"/>
  <c r="P42" i="14" s="1"/>
  <c r="G69" i="14"/>
  <c r="G50" i="14" s="1"/>
  <c r="L69" i="14"/>
  <c r="L42" i="14" s="1"/>
  <c r="Q69" i="14"/>
  <c r="Q50" i="14" s="1"/>
  <c r="R41" i="14"/>
  <c r="P12" i="1" s="1"/>
  <c r="R49" i="14"/>
  <c r="P14" i="1" s="1"/>
  <c r="J63" i="14"/>
  <c r="J16" i="1" s="1"/>
  <c r="M298" i="14"/>
  <c r="C21" i="14"/>
  <c r="E21" i="14"/>
  <c r="D21" i="14"/>
  <c r="F111" i="14"/>
  <c r="I78" i="1" s="1"/>
  <c r="R207" i="14"/>
  <c r="R283" i="14"/>
  <c r="O100" i="14"/>
  <c r="R144" i="14"/>
  <c r="P298" i="14"/>
  <c r="R189" i="14"/>
  <c r="R221" i="14"/>
  <c r="R63" i="14"/>
  <c r="P16" i="1" s="1"/>
  <c r="J41" i="14"/>
  <c r="J12" i="1" s="1"/>
  <c r="J49" i="14"/>
  <c r="J14" i="1" s="1"/>
  <c r="N167" i="14"/>
  <c r="N189" i="14"/>
  <c r="N221" i="14"/>
  <c r="J283" i="14"/>
  <c r="N283" i="14"/>
  <c r="R111" i="14"/>
  <c r="U78" i="1" s="1"/>
  <c r="L298" i="14"/>
  <c r="J221" i="14"/>
  <c r="H298" i="14"/>
  <c r="J207" i="14"/>
  <c r="J189" i="14"/>
  <c r="F283" i="14"/>
  <c r="F221" i="14"/>
  <c r="F207" i="14"/>
  <c r="F218" i="14" s="1"/>
  <c r="C298" i="14"/>
  <c r="F189" i="14"/>
  <c r="F196" i="14" s="1"/>
  <c r="E298" i="14"/>
  <c r="D298" i="14"/>
  <c r="R167" i="14"/>
  <c r="J167" i="14"/>
  <c r="R149" i="14"/>
  <c r="N149" i="14"/>
  <c r="J149" i="14"/>
  <c r="G298" i="14"/>
  <c r="F149" i="14"/>
  <c r="N144" i="14"/>
  <c r="J144" i="14"/>
  <c r="N111" i="14"/>
  <c r="Q78" i="1" s="1"/>
  <c r="J111" i="14"/>
  <c r="M78" i="1" s="1"/>
  <c r="D110" i="14"/>
  <c r="G77" i="1" s="1"/>
  <c r="J100" i="14"/>
  <c r="J66" i="1" s="1"/>
  <c r="N100" i="14"/>
  <c r="M66" i="1" s="1"/>
  <c r="F76" i="14"/>
  <c r="F87" i="14" s="1"/>
  <c r="G53" i="1" s="1"/>
  <c r="N49" i="14"/>
  <c r="M14" i="1" s="1"/>
  <c r="N63" i="14"/>
  <c r="M16" i="1" s="1"/>
  <c r="I69" i="14"/>
  <c r="I64" i="14" s="1"/>
  <c r="H69" i="14"/>
  <c r="H64" i="14" s="1"/>
  <c r="F63" i="14"/>
  <c r="G16" i="1" s="1"/>
  <c r="F49" i="14"/>
  <c r="N41" i="14"/>
  <c r="M12" i="1" s="1"/>
  <c r="C69" i="14"/>
  <c r="C50" i="14" s="1"/>
  <c r="R33" i="14"/>
  <c r="P10" i="1" s="1"/>
  <c r="N33" i="14"/>
  <c r="M10" i="1" s="1"/>
  <c r="J33" i="14"/>
  <c r="J10" i="1" s="1"/>
  <c r="F33" i="14"/>
  <c r="G10" i="1" s="1"/>
  <c r="D69" i="14"/>
  <c r="D42" i="14" s="1"/>
  <c r="S26" i="14"/>
  <c r="S39" i="1" s="1"/>
  <c r="J28" i="14"/>
  <c r="R28" i="14"/>
  <c r="N28" i="14"/>
  <c r="N23" i="14" s="1"/>
  <c r="M36" i="1" s="1"/>
  <c r="F28" i="14"/>
  <c r="N207" i="14"/>
  <c r="F167" i="14"/>
  <c r="F144" i="14"/>
  <c r="F135" i="14" s="1"/>
  <c r="F41" i="14"/>
  <c r="G12" i="1" s="1"/>
  <c r="S165" i="14"/>
  <c r="S191" i="14"/>
  <c r="S211" i="14"/>
  <c r="S161" i="14"/>
  <c r="S187" i="14"/>
  <c r="S285" i="14"/>
  <c r="S157" i="14"/>
  <c r="S169" i="14"/>
  <c r="S219" i="14"/>
  <c r="S153" i="14"/>
  <c r="S231" i="14"/>
  <c r="S155" i="14"/>
  <c r="S163" i="14"/>
  <c r="S209" i="14"/>
  <c r="S223" i="14"/>
  <c r="S151" i="14"/>
  <c r="S159" i="14"/>
  <c r="S185" i="14"/>
  <c r="S193" i="14"/>
  <c r="S215" i="14"/>
  <c r="S235" i="14"/>
  <c r="S195" i="14"/>
  <c r="S213" i="14"/>
  <c r="S233" i="14"/>
  <c r="S295" i="14"/>
  <c r="S217" i="14"/>
  <c r="S229" i="14"/>
  <c r="S122" i="14"/>
  <c r="S130" i="14"/>
  <c r="S138" i="14"/>
  <c r="S116" i="14"/>
  <c r="S124" i="14"/>
  <c r="S132" i="14"/>
  <c r="S140" i="14"/>
  <c r="S118" i="14"/>
  <c r="S126" i="14"/>
  <c r="S134" i="14"/>
  <c r="S142" i="14"/>
  <c r="S120" i="14"/>
  <c r="S128" i="14"/>
  <c r="S136" i="14"/>
  <c r="S105" i="14"/>
  <c r="S107" i="14"/>
  <c r="S109" i="14"/>
  <c r="S84" i="14"/>
  <c r="S94" i="14"/>
  <c r="S60" i="1" s="1"/>
  <c r="S78" i="14"/>
  <c r="S88" i="14"/>
  <c r="S54" i="1" s="1"/>
  <c r="S96" i="14"/>
  <c r="S62" i="1" s="1"/>
  <c r="S80" i="14"/>
  <c r="S90" i="14"/>
  <c r="S56" i="1" s="1"/>
  <c r="S98" i="14"/>
  <c r="S64" i="1" s="1"/>
  <c r="S74" i="14"/>
  <c r="S48" i="1" s="1"/>
  <c r="S82" i="14"/>
  <c r="S92" i="14"/>
  <c r="S58" i="1" s="1"/>
  <c r="S43" i="14"/>
  <c r="S59" i="14"/>
  <c r="S39" i="14"/>
  <c r="S55" i="14"/>
  <c r="S47" i="14"/>
  <c r="S35" i="14"/>
  <c r="S51" i="14"/>
  <c r="S67" i="14"/>
  <c r="S57" i="14"/>
  <c r="S65" i="14"/>
  <c r="S37" i="14"/>
  <c r="S45" i="14"/>
  <c r="S53" i="14"/>
  <c r="S61" i="14"/>
  <c r="S22" i="14"/>
  <c r="S35" i="1" s="1"/>
  <c r="S24" i="14"/>
  <c r="S37" i="1" s="1"/>
  <c r="S20" i="14"/>
  <c r="S14" i="14"/>
  <c r="S23" i="1" s="1"/>
  <c r="S12" i="14"/>
  <c r="S21" i="1" s="1"/>
  <c r="S10" i="14"/>
  <c r="S19" i="1" s="1"/>
  <c r="S9" i="14"/>
  <c r="S18" i="1" s="1"/>
  <c r="F8" i="14"/>
  <c r="F202" i="14" l="1"/>
  <c r="F200" i="14"/>
  <c r="F204" i="14"/>
  <c r="F206" i="14"/>
  <c r="F198" i="14"/>
  <c r="F194" i="14"/>
  <c r="R204" i="14"/>
  <c r="R194" i="14"/>
  <c r="R198" i="14"/>
  <c r="R196" i="14"/>
  <c r="R202" i="14"/>
  <c r="R206" i="14"/>
  <c r="R200" i="14"/>
  <c r="R192" i="14"/>
  <c r="F192" i="14"/>
  <c r="J202" i="14"/>
  <c r="J204" i="14"/>
  <c r="J194" i="14"/>
  <c r="J198" i="14"/>
  <c r="J200" i="14"/>
  <c r="J206" i="14"/>
  <c r="J192" i="14"/>
  <c r="J196" i="14"/>
  <c r="N194" i="14"/>
  <c r="N200" i="14"/>
  <c r="N204" i="14"/>
  <c r="N196" i="14"/>
  <c r="N198" i="14"/>
  <c r="N206" i="14"/>
  <c r="N192" i="14"/>
  <c r="N202" i="14"/>
  <c r="N25" i="14"/>
  <c r="M38" i="1" s="1"/>
  <c r="F234" i="14"/>
  <c r="F228" i="14"/>
  <c r="F226" i="14"/>
  <c r="N288" i="14"/>
  <c r="N294" i="14"/>
  <c r="N292" i="14"/>
  <c r="N290" i="14"/>
  <c r="J176" i="14"/>
  <c r="J172" i="14"/>
  <c r="J184" i="14"/>
  <c r="J174" i="14"/>
  <c r="J178" i="14"/>
  <c r="J182" i="14"/>
  <c r="J180" i="14"/>
  <c r="F296" i="14"/>
  <c r="F292" i="14"/>
  <c r="F288" i="14"/>
  <c r="F294" i="14"/>
  <c r="F290" i="14"/>
  <c r="R288" i="14"/>
  <c r="R292" i="14"/>
  <c r="R294" i="14"/>
  <c r="R290" i="14"/>
  <c r="I208" i="14"/>
  <c r="I270" i="14"/>
  <c r="I254" i="14"/>
  <c r="I238" i="14"/>
  <c r="I312" i="14"/>
  <c r="G34" i="14"/>
  <c r="C208" i="14"/>
  <c r="C312" i="14"/>
  <c r="C238" i="14"/>
  <c r="C254" i="14"/>
  <c r="C270" i="14"/>
  <c r="L222" i="14"/>
  <c r="L312" i="14"/>
  <c r="L238" i="14"/>
  <c r="L254" i="14"/>
  <c r="L270" i="14"/>
  <c r="P150" i="14"/>
  <c r="P312" i="14"/>
  <c r="P238" i="14"/>
  <c r="P270" i="14"/>
  <c r="P254" i="14"/>
  <c r="Q168" i="14"/>
  <c r="Q312" i="14"/>
  <c r="Q270" i="14"/>
  <c r="Q254" i="14"/>
  <c r="Q238" i="14"/>
  <c r="O50" i="14"/>
  <c r="E64" i="14"/>
  <c r="F232" i="14"/>
  <c r="F170" i="14"/>
  <c r="F178" i="14"/>
  <c r="F174" i="14"/>
  <c r="F182" i="14"/>
  <c r="F180" i="14"/>
  <c r="F184" i="14"/>
  <c r="F172" i="14"/>
  <c r="F176" i="14"/>
  <c r="E150" i="14"/>
  <c r="E270" i="14"/>
  <c r="E254" i="14"/>
  <c r="E312" i="14"/>
  <c r="E238" i="14"/>
  <c r="H150" i="14"/>
  <c r="H312" i="14"/>
  <c r="H254" i="14"/>
  <c r="H270" i="14"/>
  <c r="H238" i="14"/>
  <c r="N172" i="14"/>
  <c r="N176" i="14"/>
  <c r="N184" i="14"/>
  <c r="N178" i="14"/>
  <c r="N180" i="14"/>
  <c r="N182" i="14"/>
  <c r="N174" i="14"/>
  <c r="R226" i="14"/>
  <c r="R228" i="14"/>
  <c r="O150" i="14"/>
  <c r="O270" i="14"/>
  <c r="O312" i="14"/>
  <c r="O238" i="14"/>
  <c r="O254" i="14"/>
  <c r="G284" i="14"/>
  <c r="G254" i="14"/>
  <c r="G270" i="14"/>
  <c r="G312" i="14"/>
  <c r="G238" i="14"/>
  <c r="J228" i="14"/>
  <c r="J226" i="14"/>
  <c r="J288" i="14"/>
  <c r="J290" i="14"/>
  <c r="J294" i="14"/>
  <c r="J292" i="14"/>
  <c r="L64" i="14"/>
  <c r="R174" i="14"/>
  <c r="R172" i="14"/>
  <c r="R184" i="14"/>
  <c r="R180" i="14"/>
  <c r="R176" i="14"/>
  <c r="R182" i="14"/>
  <c r="R178" i="14"/>
  <c r="N228" i="14"/>
  <c r="N226" i="14"/>
  <c r="D150" i="14"/>
  <c r="D312" i="14"/>
  <c r="D270" i="14"/>
  <c r="D254" i="14"/>
  <c r="D238" i="14"/>
  <c r="M168" i="14"/>
  <c r="M270" i="14"/>
  <c r="M238" i="14"/>
  <c r="M312" i="14"/>
  <c r="M254" i="14"/>
  <c r="O284" i="14"/>
  <c r="K222" i="14"/>
  <c r="K270" i="14"/>
  <c r="K312" i="14"/>
  <c r="K238" i="14"/>
  <c r="K254" i="14"/>
  <c r="O64" i="14"/>
  <c r="N75" i="14"/>
  <c r="M49" i="1" s="1"/>
  <c r="G64" i="14"/>
  <c r="F58" i="14"/>
  <c r="G14" i="1"/>
  <c r="F15" i="14"/>
  <c r="G24" i="1" s="1"/>
  <c r="G9" i="1"/>
  <c r="R23" i="14"/>
  <c r="P36" i="1" s="1"/>
  <c r="P41" i="1"/>
  <c r="P32" i="1" s="1"/>
  <c r="F79" i="14"/>
  <c r="G50" i="1"/>
  <c r="O42" i="14"/>
  <c r="F66" i="14"/>
  <c r="F224" i="14"/>
  <c r="F48" i="14"/>
  <c r="F54" i="14"/>
  <c r="P34" i="14"/>
  <c r="F68" i="14"/>
  <c r="V74" i="1"/>
  <c r="M42" i="14"/>
  <c r="V72" i="1"/>
  <c r="N27" i="14"/>
  <c r="M40" i="1" s="1"/>
  <c r="M41" i="1"/>
  <c r="M32" i="1" s="1"/>
  <c r="S33" i="1"/>
  <c r="S31" i="1"/>
  <c r="V76" i="1"/>
  <c r="J23" i="14"/>
  <c r="J36" i="1" s="1"/>
  <c r="J41" i="1"/>
  <c r="J32" i="1" s="1"/>
  <c r="I50" i="14"/>
  <c r="D34" i="14"/>
  <c r="F286" i="14"/>
  <c r="M34" i="14"/>
  <c r="J75" i="14"/>
  <c r="J49" i="1" s="1"/>
  <c r="G42" i="14"/>
  <c r="J21" i="14"/>
  <c r="J34" i="1" s="1"/>
  <c r="J25" i="14"/>
  <c r="J38" i="1" s="1"/>
  <c r="F23" i="14"/>
  <c r="G36" i="1" s="1"/>
  <c r="G41" i="1"/>
  <c r="G32" i="1" s="1"/>
  <c r="F27" i="14"/>
  <c r="G40" i="1" s="1"/>
  <c r="F36" i="14"/>
  <c r="C34" i="14"/>
  <c r="J66" i="14"/>
  <c r="J68" i="14"/>
  <c r="D284" i="14"/>
  <c r="F214" i="14"/>
  <c r="E42" i="14"/>
  <c r="C64" i="14"/>
  <c r="C42" i="14"/>
  <c r="Q34" i="14"/>
  <c r="N38" i="14"/>
  <c r="N36" i="14"/>
  <c r="N40" i="14"/>
  <c r="N68" i="14"/>
  <c r="N66" i="14"/>
  <c r="N91" i="14"/>
  <c r="M57" i="1" s="1"/>
  <c r="N95" i="14"/>
  <c r="M61" i="1" s="1"/>
  <c r="N99" i="14"/>
  <c r="M65" i="1" s="1"/>
  <c r="N97" i="14"/>
  <c r="M63" i="1" s="1"/>
  <c r="N93" i="14"/>
  <c r="M59" i="1" s="1"/>
  <c r="N89" i="14"/>
  <c r="M55" i="1" s="1"/>
  <c r="N77" i="14"/>
  <c r="M51" i="1" s="1"/>
  <c r="J56" i="14"/>
  <c r="J62" i="14"/>
  <c r="J52" i="14"/>
  <c r="J58" i="14"/>
  <c r="J60" i="14"/>
  <c r="J54" i="14"/>
  <c r="R58" i="14"/>
  <c r="R62" i="14"/>
  <c r="R54" i="14"/>
  <c r="R56" i="14"/>
  <c r="R52" i="14"/>
  <c r="R60" i="14"/>
  <c r="E99" i="14"/>
  <c r="E97" i="14"/>
  <c r="E95" i="14"/>
  <c r="E93" i="14"/>
  <c r="E91" i="14"/>
  <c r="E89" i="14"/>
  <c r="E75" i="14"/>
  <c r="D208" i="14"/>
  <c r="D64" i="14"/>
  <c r="D50" i="14"/>
  <c r="I42" i="14"/>
  <c r="I34" i="14"/>
  <c r="F230" i="14"/>
  <c r="F56" i="14"/>
  <c r="F25" i="14"/>
  <c r="G38" i="1" s="1"/>
  <c r="F62" i="14"/>
  <c r="R21" i="14"/>
  <c r="P34" i="1" s="1"/>
  <c r="Q64" i="14"/>
  <c r="L34" i="14"/>
  <c r="N21" i="14"/>
  <c r="M34" i="1" s="1"/>
  <c r="E50" i="14"/>
  <c r="F188" i="14"/>
  <c r="J27" i="14"/>
  <c r="J40" i="1" s="1"/>
  <c r="M50" i="14"/>
  <c r="F236" i="14"/>
  <c r="R25" i="14"/>
  <c r="P38" i="1" s="1"/>
  <c r="F220" i="14"/>
  <c r="F52" i="14"/>
  <c r="P64" i="14"/>
  <c r="P50" i="14"/>
  <c r="R66" i="14"/>
  <c r="R68" i="14"/>
  <c r="R27" i="14"/>
  <c r="P40" i="1" s="1"/>
  <c r="F212" i="14"/>
  <c r="F40" i="14"/>
  <c r="H42" i="14"/>
  <c r="F81" i="14"/>
  <c r="K64" i="14"/>
  <c r="K42" i="14"/>
  <c r="F85" i="14"/>
  <c r="J40" i="14"/>
  <c r="J38" i="14"/>
  <c r="J36" i="14"/>
  <c r="N44" i="14"/>
  <c r="N46" i="14"/>
  <c r="N48" i="14"/>
  <c r="F100" i="14"/>
  <c r="G66" i="1" s="1"/>
  <c r="O99" i="14"/>
  <c r="O97" i="14"/>
  <c r="O95" i="14"/>
  <c r="O93" i="14"/>
  <c r="O91" i="14"/>
  <c r="O89" i="14"/>
  <c r="O75" i="14"/>
  <c r="O77" i="14"/>
  <c r="D190" i="14"/>
  <c r="F186" i="14"/>
  <c r="K34" i="14"/>
  <c r="F210" i="14"/>
  <c r="H50" i="14"/>
  <c r="H34" i="14"/>
  <c r="R40" i="14"/>
  <c r="R38" i="14"/>
  <c r="R36" i="14"/>
  <c r="N58" i="14"/>
  <c r="N52" i="14"/>
  <c r="N56" i="14"/>
  <c r="N60" i="14"/>
  <c r="N54" i="14"/>
  <c r="N62" i="14"/>
  <c r="J95" i="14"/>
  <c r="J61" i="1" s="1"/>
  <c r="J93" i="14"/>
  <c r="J59" i="1" s="1"/>
  <c r="J89" i="14"/>
  <c r="J55" i="1" s="1"/>
  <c r="J91" i="14"/>
  <c r="J57" i="1" s="1"/>
  <c r="J97" i="14"/>
  <c r="J63" i="1" s="1"/>
  <c r="J99" i="14"/>
  <c r="J65" i="1" s="1"/>
  <c r="J77" i="14"/>
  <c r="J51" i="1" s="1"/>
  <c r="J46" i="14"/>
  <c r="J44" i="14"/>
  <c r="J48" i="14"/>
  <c r="R48" i="14"/>
  <c r="R46" i="14"/>
  <c r="R44" i="14"/>
  <c r="D97" i="14"/>
  <c r="D93" i="14"/>
  <c r="D89" i="14"/>
  <c r="D75" i="14"/>
  <c r="D99" i="14"/>
  <c r="D95" i="14"/>
  <c r="D91" i="14"/>
  <c r="D168" i="14"/>
  <c r="E168" i="14"/>
  <c r="D77" i="14"/>
  <c r="F216" i="14"/>
  <c r="F83" i="14"/>
  <c r="F46" i="14"/>
  <c r="F44" i="14"/>
  <c r="L50" i="14"/>
  <c r="Q42" i="14"/>
  <c r="F60" i="14"/>
  <c r="E77" i="14"/>
  <c r="F38" i="14"/>
  <c r="N296" i="14"/>
  <c r="N286" i="14"/>
  <c r="J296" i="14"/>
  <c r="J286" i="14"/>
  <c r="R296" i="14"/>
  <c r="R286" i="14"/>
  <c r="N230" i="14"/>
  <c r="N234" i="14"/>
  <c r="N232" i="14"/>
  <c r="N236" i="14"/>
  <c r="N224" i="14"/>
  <c r="R236" i="14"/>
  <c r="R234" i="14"/>
  <c r="R224" i="14"/>
  <c r="R232" i="14"/>
  <c r="R230" i="14"/>
  <c r="J236" i="14"/>
  <c r="J224" i="14"/>
  <c r="J234" i="14"/>
  <c r="J230" i="14"/>
  <c r="J232" i="14"/>
  <c r="N214" i="14"/>
  <c r="N218" i="14"/>
  <c r="N210" i="14"/>
  <c r="N220" i="14"/>
  <c r="N216" i="14"/>
  <c r="N212" i="14"/>
  <c r="J220" i="14"/>
  <c r="J212" i="14"/>
  <c r="J218" i="14"/>
  <c r="J214" i="14"/>
  <c r="J216" i="14"/>
  <c r="J210" i="14"/>
  <c r="R214" i="14"/>
  <c r="R210" i="14"/>
  <c r="R216" i="14"/>
  <c r="R220" i="14"/>
  <c r="R212" i="14"/>
  <c r="R218" i="14"/>
  <c r="P208" i="14"/>
  <c r="P222" i="14"/>
  <c r="N186" i="14"/>
  <c r="N188" i="14"/>
  <c r="N170" i="14"/>
  <c r="I222" i="14"/>
  <c r="J188" i="14"/>
  <c r="J186" i="14"/>
  <c r="J170" i="14"/>
  <c r="R186" i="14"/>
  <c r="R170" i="14"/>
  <c r="R188" i="14"/>
  <c r="I190" i="14"/>
  <c r="J162" i="14"/>
  <c r="J154" i="14"/>
  <c r="J160" i="14"/>
  <c r="J152" i="14"/>
  <c r="J158" i="14"/>
  <c r="J156" i="14"/>
  <c r="J166" i="14"/>
  <c r="J164" i="14"/>
  <c r="P284" i="14"/>
  <c r="H168" i="14"/>
  <c r="N164" i="14"/>
  <c r="N156" i="14"/>
  <c r="N160" i="14"/>
  <c r="N152" i="14"/>
  <c r="N162" i="14"/>
  <c r="N166" i="14"/>
  <c r="N158" i="14"/>
  <c r="N154" i="14"/>
  <c r="H284" i="14"/>
  <c r="R164" i="14"/>
  <c r="R162" i="14"/>
  <c r="R160" i="14"/>
  <c r="R158" i="14"/>
  <c r="R156" i="14"/>
  <c r="R154" i="14"/>
  <c r="R152" i="14"/>
  <c r="R166" i="14"/>
  <c r="O168" i="14"/>
  <c r="Q190" i="14"/>
  <c r="K190" i="14"/>
  <c r="H208" i="14"/>
  <c r="F166" i="14"/>
  <c r="F164" i="14"/>
  <c r="F162" i="14"/>
  <c r="F160" i="14"/>
  <c r="F158" i="14"/>
  <c r="F156" i="14"/>
  <c r="F154" i="14"/>
  <c r="C222" i="14"/>
  <c r="C150" i="14"/>
  <c r="F152" i="14"/>
  <c r="C190" i="14"/>
  <c r="F125" i="14"/>
  <c r="F123" i="14"/>
  <c r="L284" i="14"/>
  <c r="M190" i="14"/>
  <c r="Q208" i="14"/>
  <c r="G168" i="14"/>
  <c r="R315" i="14"/>
  <c r="R298" i="14" s="1"/>
  <c r="F137" i="14"/>
  <c r="F143" i="14"/>
  <c r="I284" i="14"/>
  <c r="D222" i="14"/>
  <c r="O190" i="14"/>
  <c r="I168" i="14"/>
  <c r="I150" i="14"/>
  <c r="Q222" i="14"/>
  <c r="G190" i="14"/>
  <c r="G150" i="14"/>
  <c r="E208" i="14"/>
  <c r="K150" i="14"/>
  <c r="C284" i="14"/>
  <c r="M208" i="14"/>
  <c r="H190" i="14"/>
  <c r="C168" i="14"/>
  <c r="Q284" i="14"/>
  <c r="G208" i="14"/>
  <c r="L150" i="14"/>
  <c r="E222" i="14"/>
  <c r="K168" i="14"/>
  <c r="F121" i="14"/>
  <c r="F127" i="14"/>
  <c r="O208" i="14"/>
  <c r="G222" i="14"/>
  <c r="L168" i="14"/>
  <c r="M222" i="14"/>
  <c r="M150" i="14"/>
  <c r="L190" i="14"/>
  <c r="K284" i="14"/>
  <c r="K208" i="14"/>
  <c r="F141" i="14"/>
  <c r="F139" i="14"/>
  <c r="F106" i="14"/>
  <c r="I73" i="1" s="1"/>
  <c r="O222" i="14"/>
  <c r="E190" i="14"/>
  <c r="L208" i="14"/>
  <c r="Q150" i="14"/>
  <c r="P168" i="14"/>
  <c r="M284" i="14"/>
  <c r="H222" i="14"/>
  <c r="E284" i="14"/>
  <c r="P190" i="14"/>
  <c r="F117" i="14"/>
  <c r="F131" i="14"/>
  <c r="F129" i="14"/>
  <c r="F119" i="14"/>
  <c r="F133" i="14"/>
  <c r="F108" i="14"/>
  <c r="I75" i="1" s="1"/>
  <c r="J137" i="14"/>
  <c r="J129" i="14"/>
  <c r="J121" i="14"/>
  <c r="J139" i="14"/>
  <c r="J131" i="14"/>
  <c r="J123" i="14"/>
  <c r="J133" i="14"/>
  <c r="J135" i="14"/>
  <c r="J125" i="14"/>
  <c r="J143" i="14"/>
  <c r="J119" i="14"/>
  <c r="J117" i="14"/>
  <c r="J127" i="14"/>
  <c r="J141" i="14"/>
  <c r="N137" i="14"/>
  <c r="N129" i="14"/>
  <c r="N121" i="14"/>
  <c r="N141" i="14"/>
  <c r="N133" i="14"/>
  <c r="N125" i="14"/>
  <c r="N117" i="14"/>
  <c r="N123" i="14"/>
  <c r="N139" i="14"/>
  <c r="N143" i="14"/>
  <c r="N135" i="14"/>
  <c r="N131" i="14"/>
  <c r="N127" i="14"/>
  <c r="N119" i="14"/>
  <c r="R123" i="14"/>
  <c r="R131" i="14"/>
  <c r="R121" i="14"/>
  <c r="R143" i="14"/>
  <c r="R125" i="14"/>
  <c r="R141" i="14"/>
  <c r="R139" i="14"/>
  <c r="R119" i="14"/>
  <c r="R137" i="14"/>
  <c r="R127" i="14"/>
  <c r="R117" i="14"/>
  <c r="R133" i="14"/>
  <c r="R129" i="14"/>
  <c r="R135" i="14"/>
  <c r="J110" i="14"/>
  <c r="M77" i="1" s="1"/>
  <c r="J108" i="14"/>
  <c r="M75" i="1" s="1"/>
  <c r="J106" i="14"/>
  <c r="M73" i="1" s="1"/>
  <c r="N108" i="14"/>
  <c r="Q75" i="1" s="1"/>
  <c r="N106" i="14"/>
  <c r="Q73" i="1" s="1"/>
  <c r="N110" i="14"/>
  <c r="Q77" i="1" s="1"/>
  <c r="R108" i="14"/>
  <c r="U75" i="1" s="1"/>
  <c r="R106" i="14"/>
  <c r="U73" i="1" s="1"/>
  <c r="R110" i="14"/>
  <c r="U77" i="1" s="1"/>
  <c r="C99" i="14"/>
  <c r="C97" i="14"/>
  <c r="C95" i="14"/>
  <c r="C93" i="14"/>
  <c r="C91" i="14"/>
  <c r="C89" i="14"/>
  <c r="C75" i="14"/>
  <c r="N315" i="14"/>
  <c r="N298" i="14" s="1"/>
  <c r="R100" i="14"/>
  <c r="P66" i="1" s="1"/>
  <c r="R69" i="14"/>
  <c r="R50" i="14" s="1"/>
  <c r="P15" i="1" s="1"/>
  <c r="N69" i="14"/>
  <c r="N50" i="14" s="1"/>
  <c r="M15" i="1" s="1"/>
  <c r="F110" i="14"/>
  <c r="I77" i="1" s="1"/>
  <c r="J69" i="14"/>
  <c r="J34" i="14" s="1"/>
  <c r="J11" i="1" s="1"/>
  <c r="S111" i="14"/>
  <c r="V78" i="1" s="1"/>
  <c r="F21" i="14"/>
  <c r="G34" i="1" s="1"/>
  <c r="F11" i="14"/>
  <c r="G20" i="1" s="1"/>
  <c r="F13" i="14"/>
  <c r="G22" i="1" s="1"/>
  <c r="S283" i="14"/>
  <c r="S189" i="14"/>
  <c r="S194" i="14" s="1"/>
  <c r="J315" i="14"/>
  <c r="J298" i="14" s="1"/>
  <c r="S221" i="14"/>
  <c r="S236" i="14" s="1"/>
  <c r="S207" i="14"/>
  <c r="S212" i="14" s="1"/>
  <c r="F315" i="14"/>
  <c r="F298" i="14" s="1"/>
  <c r="S167" i="14"/>
  <c r="S149" i="14"/>
  <c r="S76" i="14"/>
  <c r="S63" i="14"/>
  <c r="S16" i="1" s="1"/>
  <c r="S49" i="14"/>
  <c r="F69" i="14"/>
  <c r="F42" i="14" s="1"/>
  <c r="G13" i="1" s="1"/>
  <c r="S41" i="14"/>
  <c r="S12" i="1" s="1"/>
  <c r="S33" i="14"/>
  <c r="S10" i="1" s="1"/>
  <c r="S28" i="14"/>
  <c r="S144" i="14"/>
  <c r="S121" i="14" s="1"/>
  <c r="S8" i="14"/>
  <c r="S196" i="14" l="1"/>
  <c r="S198" i="14"/>
  <c r="S202" i="14"/>
  <c r="S206" i="14"/>
  <c r="S204" i="14"/>
  <c r="S200" i="14"/>
  <c r="S50" i="1"/>
  <c r="S87" i="14"/>
  <c r="S53" i="1" s="1"/>
  <c r="S192" i="14"/>
  <c r="S123" i="14"/>
  <c r="S232" i="14"/>
  <c r="F50" i="14"/>
  <c r="G15" i="1" s="1"/>
  <c r="S68" i="14"/>
  <c r="S135" i="14"/>
  <c r="S214" i="14"/>
  <c r="S129" i="14"/>
  <c r="S139" i="14"/>
  <c r="S119" i="14"/>
  <c r="S141" i="14"/>
  <c r="S230" i="14"/>
  <c r="S186" i="14"/>
  <c r="S184" i="14"/>
  <c r="S172" i="14"/>
  <c r="S178" i="14"/>
  <c r="S182" i="14"/>
  <c r="S180" i="14"/>
  <c r="S174" i="14"/>
  <c r="S176" i="14"/>
  <c r="J208" i="14"/>
  <c r="J270" i="14"/>
  <c r="J238" i="14"/>
  <c r="J254" i="14"/>
  <c r="J312" i="14"/>
  <c r="N190" i="14"/>
  <c r="N270" i="14"/>
  <c r="N312" i="14"/>
  <c r="N238" i="14"/>
  <c r="N254" i="14"/>
  <c r="R150" i="14"/>
  <c r="R270" i="14"/>
  <c r="R254" i="14"/>
  <c r="R238" i="14"/>
  <c r="R312" i="14"/>
  <c r="S110" i="14"/>
  <c r="V77" i="1" s="1"/>
  <c r="S288" i="14"/>
  <c r="S294" i="14"/>
  <c r="S290" i="14"/>
  <c r="S292" i="14"/>
  <c r="S226" i="14"/>
  <c r="S228" i="14"/>
  <c r="F190" i="14"/>
  <c r="F270" i="14"/>
  <c r="F254" i="14"/>
  <c r="F238" i="14"/>
  <c r="F312" i="14"/>
  <c r="S234" i="14"/>
  <c r="S296" i="14"/>
  <c r="S21" i="14"/>
  <c r="S34" i="1" s="1"/>
  <c r="S41" i="1"/>
  <c r="S32" i="1" s="1"/>
  <c r="S56" i="14"/>
  <c r="S14" i="1"/>
  <c r="S52" i="14"/>
  <c r="S36" i="14"/>
  <c r="N42" i="14"/>
  <c r="M13" i="1" s="1"/>
  <c r="S38" i="14"/>
  <c r="N34" i="14"/>
  <c r="M11" i="1" s="1"/>
  <c r="S188" i="14"/>
  <c r="S137" i="14"/>
  <c r="S143" i="14"/>
  <c r="S13" i="14"/>
  <c r="S22" i="1" s="1"/>
  <c r="S9" i="1"/>
  <c r="S66" i="14"/>
  <c r="S27" i="14"/>
  <c r="S40" i="1" s="1"/>
  <c r="S220" i="14"/>
  <c r="S125" i="14"/>
  <c r="S106" i="14"/>
  <c r="V73" i="1" s="1"/>
  <c r="S170" i="14"/>
  <c r="S108" i="14"/>
  <c r="V75" i="1" s="1"/>
  <c r="S286" i="14"/>
  <c r="S131" i="14"/>
  <c r="S117" i="14"/>
  <c r="N64" i="14"/>
  <c r="M17" i="1" s="1"/>
  <c r="F64" i="14"/>
  <c r="G17" i="1" s="1"/>
  <c r="S58" i="14"/>
  <c r="S62" i="14"/>
  <c r="F34" i="14"/>
  <c r="G11" i="1" s="1"/>
  <c r="S216" i="14"/>
  <c r="S127" i="14"/>
  <c r="S224" i="14"/>
  <c r="S210" i="14"/>
  <c r="S133" i="14"/>
  <c r="S218" i="14"/>
  <c r="S25" i="14"/>
  <c r="S38" i="1" s="1"/>
  <c r="S23" i="14"/>
  <c r="S36" i="1" s="1"/>
  <c r="S162" i="14"/>
  <c r="S154" i="14"/>
  <c r="S160" i="14"/>
  <c r="S152" i="14"/>
  <c r="S158" i="14"/>
  <c r="S164" i="14"/>
  <c r="S156" i="14"/>
  <c r="S166" i="14"/>
  <c r="S11" i="14"/>
  <c r="S20" i="1" s="1"/>
  <c r="S100" i="14"/>
  <c r="S66" i="1" s="1"/>
  <c r="R95" i="14"/>
  <c r="P61" i="1" s="1"/>
  <c r="R97" i="14"/>
  <c r="P63" i="1" s="1"/>
  <c r="R99" i="14"/>
  <c r="P65" i="1" s="1"/>
  <c r="R89" i="14"/>
  <c r="P55" i="1" s="1"/>
  <c r="R93" i="14"/>
  <c r="P59" i="1" s="1"/>
  <c r="R91" i="14"/>
  <c r="P57" i="1" s="1"/>
  <c r="R77" i="14"/>
  <c r="P51" i="1" s="1"/>
  <c r="R75" i="14"/>
  <c r="P49" i="1" s="1"/>
  <c r="J42" i="14"/>
  <c r="J13" i="1" s="1"/>
  <c r="J64" i="14"/>
  <c r="J17" i="1" s="1"/>
  <c r="S54" i="14"/>
  <c r="S85" i="14"/>
  <c r="S15" i="14"/>
  <c r="S24" i="1" s="1"/>
  <c r="S81" i="14"/>
  <c r="S79" i="14"/>
  <c r="J50" i="14"/>
  <c r="J15" i="1" s="1"/>
  <c r="R34" i="14"/>
  <c r="P11" i="1" s="1"/>
  <c r="S48" i="14"/>
  <c r="R64" i="14"/>
  <c r="P17" i="1" s="1"/>
  <c r="R42" i="14"/>
  <c r="P13" i="1" s="1"/>
  <c r="F95" i="14"/>
  <c r="G61" i="1" s="1"/>
  <c r="F99" i="14"/>
  <c r="G65" i="1" s="1"/>
  <c r="F89" i="14"/>
  <c r="G55" i="1" s="1"/>
  <c r="F91" i="14"/>
  <c r="G57" i="1" s="1"/>
  <c r="F93" i="14"/>
  <c r="G59" i="1" s="1"/>
  <c r="F75" i="14"/>
  <c r="G49" i="1" s="1"/>
  <c r="F97" i="14"/>
  <c r="G63" i="1" s="1"/>
  <c r="F77" i="14"/>
  <c r="G51" i="1" s="1"/>
  <c r="S44" i="14"/>
  <c r="S40" i="14"/>
  <c r="S60" i="14"/>
  <c r="S83" i="14"/>
  <c r="S46" i="14"/>
  <c r="R168" i="14"/>
  <c r="R222" i="14"/>
  <c r="R208" i="14"/>
  <c r="J222" i="14"/>
  <c r="J150" i="14"/>
  <c r="J190" i="14"/>
  <c r="N150" i="14"/>
  <c r="R284" i="14"/>
  <c r="F222" i="14"/>
  <c r="F150" i="14"/>
  <c r="N168" i="14"/>
  <c r="R190" i="14"/>
  <c r="F284" i="14"/>
  <c r="F168" i="14"/>
  <c r="N284" i="14"/>
  <c r="N222" i="14"/>
  <c r="F208" i="14"/>
  <c r="J284" i="14"/>
  <c r="J168" i="14"/>
  <c r="N208" i="14"/>
  <c r="S315" i="14"/>
  <c r="S69" i="14"/>
  <c r="S50" i="14" s="1"/>
  <c r="S15" i="1" s="1"/>
  <c r="S298" i="14" l="1"/>
  <c r="S150" i="14"/>
  <c r="S270" i="14"/>
  <c r="S254" i="14"/>
  <c r="S312" i="14"/>
  <c r="S238" i="14"/>
  <c r="S222" i="14"/>
  <c r="S77" i="14"/>
  <c r="S51" i="1" s="1"/>
  <c r="S284" i="14"/>
  <c r="S190" i="14"/>
  <c r="S168" i="14"/>
  <c r="S208" i="14"/>
  <c r="S34" i="14"/>
  <c r="S11" i="1" s="1"/>
  <c r="S42" i="14"/>
  <c r="S13" i="1" s="1"/>
  <c r="S64" i="14"/>
  <c r="S17" i="1" s="1"/>
  <c r="S93" i="14"/>
  <c r="S59" i="1" s="1"/>
  <c r="S75" i="14"/>
  <c r="S49" i="1" s="1"/>
  <c r="S89" i="14"/>
  <c r="S55" i="1" s="1"/>
  <c r="S95" i="14"/>
  <c r="S61" i="1" s="1"/>
  <c r="S97" i="14"/>
  <c r="S63" i="1" s="1"/>
  <c r="S99" i="14"/>
  <c r="S65" i="1" s="1"/>
  <c r="S91" i="14"/>
  <c r="S57" i="1" s="1"/>
  <c r="B2" i="14" l="1"/>
  <c r="B2" i="13"/>
  <c r="B2" i="12"/>
  <c r="B3" i="14"/>
  <c r="B3" i="12"/>
  <c r="B3" i="2"/>
  <c r="B3" i="13"/>
</calcChain>
</file>

<file path=xl/sharedStrings.xml><?xml version="1.0" encoding="utf-8"?>
<sst xmlns="http://schemas.openxmlformats.org/spreadsheetml/2006/main" count="1112" uniqueCount="205">
  <si>
    <t>Reporting Period</t>
  </si>
  <si>
    <t>through</t>
  </si>
  <si>
    <t>MCO Name</t>
  </si>
  <si>
    <t>Homicide</t>
  </si>
  <si>
    <t>Outpatient Provider Agencies</t>
  </si>
  <si>
    <t>Accredited Residential Treatment Centers</t>
  </si>
  <si>
    <t>Day Treatment Programs</t>
  </si>
  <si>
    <t>SSI</t>
  </si>
  <si>
    <t>001</t>
  </si>
  <si>
    <t>003</t>
  </si>
  <si>
    <t>004</t>
  </si>
  <si>
    <t>Institutional</t>
  </si>
  <si>
    <t>081</t>
  </si>
  <si>
    <t>083</t>
  </si>
  <si>
    <t>084</t>
  </si>
  <si>
    <t>091</t>
  </si>
  <si>
    <t>093</t>
  </si>
  <si>
    <t>094</t>
  </si>
  <si>
    <t>Neglect</t>
  </si>
  <si>
    <t>Abuse</t>
  </si>
  <si>
    <t>Exploitation</t>
  </si>
  <si>
    <t>Environmental Hazard</t>
  </si>
  <si>
    <t>Law Enforcement</t>
  </si>
  <si>
    <t>Death</t>
  </si>
  <si>
    <t>Unexpected</t>
  </si>
  <si>
    <t>Suicide</t>
  </si>
  <si>
    <t>Indian Health Services</t>
  </si>
  <si>
    <t>Community Mental Health Centers</t>
  </si>
  <si>
    <t>Rural Health Centers</t>
  </si>
  <si>
    <t>Treatment Foster Care I &amp; II</t>
  </si>
  <si>
    <t>Assertive Community Treatment</t>
  </si>
  <si>
    <t>Multi-Systems Therapy</t>
  </si>
  <si>
    <t>Methadone Clinics</t>
  </si>
  <si>
    <t>Emergency Services</t>
  </si>
  <si>
    <t>Behavioral Management Services</t>
  </si>
  <si>
    <t>092</t>
  </si>
  <si>
    <t>Centennial Care</t>
  </si>
  <si>
    <t>Behavioral Health</t>
  </si>
  <si>
    <t>Psychiatric Inpatient Hospital Facilities/Unit</t>
  </si>
  <si>
    <t>Core Service Agency</t>
  </si>
  <si>
    <t>Self-Directed</t>
  </si>
  <si>
    <t>Name of Agency</t>
  </si>
  <si>
    <t>Annual Total</t>
  </si>
  <si>
    <t>Quarter 1 Total</t>
  </si>
  <si>
    <t>January</t>
  </si>
  <si>
    <t>February</t>
  </si>
  <si>
    <t>March</t>
  </si>
  <si>
    <t>Quarter 4 Total</t>
  </si>
  <si>
    <t>Quarter 3 Total</t>
  </si>
  <si>
    <t>Quarter 2 Total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</si>
  <si>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</si>
  <si>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</si>
  <si>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</si>
  <si>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</si>
  <si>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</si>
  <si>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</si>
  <si>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</si>
  <si>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</si>
  <si>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</si>
  <si>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Count of Incidents</t>
  </si>
  <si>
    <t>090</t>
  </si>
  <si>
    <t>100</t>
  </si>
  <si>
    <t>200</t>
  </si>
  <si>
    <t>#</t>
  </si>
  <si>
    <t>%</t>
  </si>
  <si>
    <t>Elopement/ Missing</t>
  </si>
  <si>
    <t>Natural/ Expected</t>
  </si>
  <si>
    <t>Members with Multiple Incidents</t>
  </si>
  <si>
    <t>Critical Incidents Filed within 24 Hours of Knowledge of Incident</t>
  </si>
  <si>
    <t>Critical Incidents Not Filed within 24 Hours of Knowledge of Incident</t>
  </si>
  <si>
    <t>Ages 0 to 20 Years</t>
  </si>
  <si>
    <t>Ages 21 to 64 Years</t>
  </si>
  <si>
    <t>Ages 65+ Years</t>
  </si>
  <si>
    <t>Critical Incidents that Received Follow-up Activities</t>
  </si>
  <si>
    <t>Centennial Care Critical Incidents - Self-Directed Members</t>
  </si>
  <si>
    <t>Centennial Care Critical Incidents by Age - Self-Directed Members</t>
  </si>
  <si>
    <t>Centennial Care Critical Incidents by Category of Eligibility - Self-Directed Members</t>
  </si>
  <si>
    <t>Centennial Care Critical Incidents by Primary Incident Type - Self-Directed Members</t>
  </si>
  <si>
    <t>Centennial Care Critical Incidents - Behavioral Health Members</t>
  </si>
  <si>
    <t>Centennial Care Critical Incidents by Age - Behavioral Health Members</t>
  </si>
  <si>
    <t>Centennial Care Critical Incidents by Category of Eligibility - Behavioral Health Members</t>
  </si>
  <si>
    <t>Centennial Care Critical Incidents by Primary Incident Type - Behavioral Health Members</t>
  </si>
  <si>
    <t>Centennial Care Critical Incidents - All Members</t>
  </si>
  <si>
    <t>Centennial Care Critical Incidents by Age - All Members</t>
  </si>
  <si>
    <t>Centennial Care Critical Incidents by Category of Eligibility - All Members</t>
  </si>
  <si>
    <t>Centennial Care Critical Incidents by Primary Incident Type - All Members</t>
  </si>
  <si>
    <t>All Behavioral Health Provider Types</t>
  </si>
  <si>
    <t>Non-accredited Residential Treatment Centers/ Group Home</t>
  </si>
  <si>
    <t>All Ages</t>
  </si>
  <si>
    <t>All Incident Types</t>
  </si>
  <si>
    <t>All COEs</t>
  </si>
  <si>
    <t>Centennial Care Critical Incidents by Behavioral Health Provider Type - Behavioral Health Members</t>
  </si>
  <si>
    <t>Centennial Care Critical Incidents by Behavioral Health Primary Diagnosis - Behavioral Health Members</t>
  </si>
  <si>
    <t>Quarter 1
Total</t>
  </si>
  <si>
    <t>Quarter 2
Total</t>
  </si>
  <si>
    <t>Quarter 3
Total</t>
  </si>
  <si>
    <t>Quarter 4
Total</t>
  </si>
  <si>
    <t>HCBS</t>
  </si>
  <si>
    <t>Affordable Care</t>
  </si>
  <si>
    <t>Expected Deaths</t>
  </si>
  <si>
    <t>Unexpected Deaths</t>
  </si>
  <si>
    <t>Deaths that Require Follow-Up Activity</t>
  </si>
  <si>
    <t>All Behavioral Health Primary Diagnoses</t>
  </si>
  <si>
    <t>Centennial Care Critical Incidents - Summary</t>
  </si>
  <si>
    <t>Centennial Care Critical Incidents by Age - Summary</t>
  </si>
  <si>
    <t>Centennial Care Critical Incidents by Primary Incident Type - Summary</t>
  </si>
  <si>
    <t>All Deaths (Expected and Unexpected Deaths)</t>
  </si>
  <si>
    <t>All Deaths (Expected and Unexpected)</t>
  </si>
  <si>
    <t>BH Breakdown: Ages 19 to 20 Years</t>
  </si>
  <si>
    <t>BH Breakdown: Ages 0 to 18 Years</t>
  </si>
  <si>
    <t>Mental disorders due to known physiological conditions F01-F09</t>
  </si>
  <si>
    <t>F01 Vascular dementia</t>
  </si>
  <si>
    <t>F02 Dementia in other diseases classified elsewhere</t>
  </si>
  <si>
    <t>F03 Unspecified dementia</t>
  </si>
  <si>
    <t>F04 Amnestic disorder due to known physiological condition</t>
  </si>
  <si>
    <t>F05 Delirium due to known physiological condition</t>
  </si>
  <si>
    <t>F06 Other mental disorders due to known physiological condition</t>
  </si>
  <si>
    <t>F07 Personality and behavioral disorders due to known physiological condition</t>
  </si>
  <si>
    <t>F09 Unspecified mental disorder due to known physiological condition</t>
  </si>
  <si>
    <t>Mental and behavioral disorders due to psychoactive substance use F10-F19</t>
  </si>
  <si>
    <t>F10 Alcohol related disorders</t>
  </si>
  <si>
    <t>F11 Opioid related disorders</t>
  </si>
  <si>
    <t>F12 Cannabis related disorders</t>
  </si>
  <si>
    <t>F13 Sedative, hypnotic, or anxiolytic related disorders</t>
  </si>
  <si>
    <t>F14 Cocaine related disorders</t>
  </si>
  <si>
    <t>F15 Other stimulant related disorders</t>
  </si>
  <si>
    <t>F16 Hallucinogen related disorders</t>
  </si>
  <si>
    <t>F17 Nicotine dependence</t>
  </si>
  <si>
    <t>F18 Inhalant related disorders</t>
  </si>
  <si>
    <t>F19 Other psychoactive substance related disorders</t>
  </si>
  <si>
    <t>Schizophrenia, schizotypal, delusional, and other non-mood psychotic disorders F20-F29</t>
  </si>
  <si>
    <t>F20 Schizophrenia</t>
  </si>
  <si>
    <t>F21 Schizotypal disorder</t>
  </si>
  <si>
    <t>F22 Delusional disorders</t>
  </si>
  <si>
    <t>F23 Brief psychotic disorder</t>
  </si>
  <si>
    <t>F24 Shared psychotic disorder</t>
  </si>
  <si>
    <t>F25 Schizoaffective disorders</t>
  </si>
  <si>
    <t>F28 Other psychotic disorder not due to a substance or known physiological condition</t>
  </si>
  <si>
    <t>F29 Unspecified psychosis not due to a substance or known physiological condition</t>
  </si>
  <si>
    <t>Mood [affective] disorders F30-F39</t>
  </si>
  <si>
    <t>F30 Manic episode</t>
  </si>
  <si>
    <t>F31 Bipolar disorder</t>
  </si>
  <si>
    <t>F32 Major depressive disorder, single episode</t>
  </si>
  <si>
    <t>F33 Major depressive disorder, recurrent</t>
  </si>
  <si>
    <t>F34 Persistent mood [affective] disorders</t>
  </si>
  <si>
    <t>F39 Unspecified mood [affective] disorder</t>
  </si>
  <si>
    <t>Anxiety, dissociative, stress-related, somatoform and other nonpsychotic mental disorders F40-F48</t>
  </si>
  <si>
    <t>F40 Phobic anxiety disorders</t>
  </si>
  <si>
    <t>F41 Other anxiety disorders</t>
  </si>
  <si>
    <t>F42 Obsessive-compulsive disorder</t>
  </si>
  <si>
    <t>F43 Reaction to severe stress, and adjustment disorders</t>
  </si>
  <si>
    <t>F44 Dissociative and conversion disorders</t>
  </si>
  <si>
    <t>F45 Somatoform disorders</t>
  </si>
  <si>
    <t>F48 Other nonpsychotic mental disorders</t>
  </si>
  <si>
    <t>Behavioral syndromes associated with physiological disturbances and physical factors F50-F59</t>
  </si>
  <si>
    <t>F50 Eating disorders</t>
  </si>
  <si>
    <t>F51 Sleep disorders not due to a substance or known physiological condition</t>
  </si>
  <si>
    <t>F52 Sexual dysfunction not due to a substance or known physiological condition</t>
  </si>
  <si>
    <t xml:space="preserve">F53 Puerperal psychosis </t>
  </si>
  <si>
    <t>F54 Psychological and behavioral factors associated with disorders or diseases classified elsewhere</t>
  </si>
  <si>
    <t>F55 Abuse of non-psychoactive substances</t>
  </si>
  <si>
    <t>F59 Unspecified behavioral syndromes associated with physiological disturbances and physical factors</t>
  </si>
  <si>
    <t>Disorders of adult personality and behavior F60-F69</t>
  </si>
  <si>
    <t>F60 Specific personality disorders</t>
  </si>
  <si>
    <t>F63 Impulse disorders</t>
  </si>
  <si>
    <t>F64 Gender identity disorders</t>
  </si>
  <si>
    <t>F65 Paraphilias</t>
  </si>
  <si>
    <t>F66 Other sexual disorders</t>
  </si>
  <si>
    <t>F68 Other disorders of adult personality and behavior</t>
  </si>
  <si>
    <t>F69 Unspecified disorder of adult personality and behavior</t>
  </si>
  <si>
    <t>Intellectual disabilities F70-F79</t>
  </si>
  <si>
    <t>F70 Mild intellectual disabilities</t>
  </si>
  <si>
    <t>F71 Moderate intellectual disabilities</t>
  </si>
  <si>
    <t>F72 Severe intellectual disabilities</t>
  </si>
  <si>
    <t>F73 Profound intellectual disabilities</t>
  </si>
  <si>
    <t>F78 Other intellectual disabilities</t>
  </si>
  <si>
    <t>F79 Unspecified intellectual disabilities</t>
  </si>
  <si>
    <t>Pervasive and specific developmental disorders F80-F89</t>
  </si>
  <si>
    <t>F80 Specific developmental disorders of speech and language</t>
  </si>
  <si>
    <t>F81 Specific developmental disorders of scholastic skills</t>
  </si>
  <si>
    <t>F82 Specific developmental disorder of motor function</t>
  </si>
  <si>
    <t>F84 Pervasive developmental disorders</t>
  </si>
  <si>
    <t>F88 Other disorders of psychological development</t>
  </si>
  <si>
    <t>F89 Unspecified disorder of psychological development</t>
  </si>
  <si>
    <t>Behavioral and emotional disorders with onset usually occurring in childhood and adolescence F90-F98</t>
  </si>
  <si>
    <t>F90 Attention-deficit hyperactivity disorders</t>
  </si>
  <si>
    <t>F91 Conduct disorders</t>
  </si>
  <si>
    <t>F93 Emotional disorders with onset specific to childhood</t>
  </si>
  <si>
    <t>F94 Disorders of social functioning with onset specific to childhood and adolescence</t>
  </si>
  <si>
    <t>F95 Tic disorder</t>
  </si>
  <si>
    <t>F98 Other behavioral and emotional disorders with onset usually occurring in childhood and adolescence</t>
  </si>
  <si>
    <t>Unspecified mental disorder F99-F99</t>
  </si>
  <si>
    <t>F99 Mental disorder, not otherwise specified</t>
  </si>
  <si>
    <t>Percent of Incidents that did not Meet the 24-Hour Timeframe</t>
  </si>
  <si>
    <t>Count of Incidents that did not Meet the 24-Hour Timeframe</t>
  </si>
  <si>
    <t>Ages 0 through 20 Years</t>
  </si>
  <si>
    <t>Ages 21 through 64 Years</t>
  </si>
  <si>
    <t>Ages 0 through 18 Years</t>
  </si>
  <si>
    <t>Ages 19 through 20 Years</t>
  </si>
  <si>
    <t>Report Run Date</t>
  </si>
  <si>
    <t>Behavioral Health Member Deaths (Outside of the 13 COEs)</t>
  </si>
  <si>
    <t>Behavioral Health Member Deaths - Outside of the 13 COEs</t>
  </si>
  <si>
    <t>Critical Incidents in Centennial Care Reported to the HSD Critical Incident Portal for All Members</t>
  </si>
  <si>
    <t>Critical Incidents in Centennial Care Reported to the HSD Critical Incident Portal for Behavioral Health Members</t>
  </si>
  <si>
    <t>Critical Incidents in Centennial Care Reported to the HSD Critical Incident Portal for Self-Directed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</si>
</sst>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indexed="8"/>
      <name val="Arial"/>
      <family val="2"/>
    </font>
    <font>
      <sz val="8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4"/>
      <color rgb="FFFF0000"/>
      <name val="Arial"/>
      <family val="2"/>
    </font>
    <font>
      <b/>
      <sz val="24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E1F0FF"/>
        <bgColor indexed="64"/>
      </patternFill>
    </fill>
    <fill>
      <patternFill patternType="mediumGray">
        <bgColor theme="0" tint="-0.14996795556505021"/>
      </patternFill>
    </fill>
    <fill>
      <patternFill patternType="lightUp">
        <fgColor auto="1"/>
        <bgColor rgb="FFE1F0FF"/>
      </patternFill>
    </fill>
    <fill>
      <patternFill patternType="lightUp">
        <fgColor auto="1"/>
      </patternFill>
    </fill>
    <fill>
      <patternFill patternType="lightUp">
        <fgColor auto="1"/>
        <bgColor theme="0" tint="-0.14999847407452621"/>
      </patternFill>
    </fill>
    <fill>
      <patternFill patternType="lightUp">
        <bgColor rgb="FFE1F0FF"/>
      </patternFill>
    </fill>
    <fill>
      <patternFill patternType="lightUp"/>
    </fill>
    <fill>
      <patternFill patternType="lightUp">
        <bgColor theme="0" tint="-0.14999847407452621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9" fontId="7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 applyFill="1" applyProtection="1"/>
    <xf numFmtId="0" fontId="2" fillId="0" borderId="0" xfId="0" applyFont="1" applyProtection="1"/>
    <xf numFmtId="0" fontId="6" fillId="2" borderId="3" xfId="0" applyFont="1" applyFill="1" applyBorder="1" applyAlignment="1" applyProtection="1">
      <alignment horizontal="center" vertical="center" wrapText="1"/>
    </xf>
    <xf numFmtId="0" fontId="4" fillId="0" borderId="0" xfId="0" applyFont="1" applyProtection="1"/>
    <xf numFmtId="0" fontId="1" fillId="2" borderId="3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top"/>
    </xf>
    <xf numFmtId="0" fontId="2" fillId="5" borderId="4" xfId="0" applyFont="1" applyFill="1" applyBorder="1" applyAlignment="1" applyProtection="1">
      <alignment horizontal="center"/>
    </xf>
    <xf numFmtId="0" fontId="2" fillId="4" borderId="0" xfId="0" applyFont="1" applyFill="1" applyAlignment="1" applyProtection="1">
      <alignment wrapText="1"/>
    </xf>
    <xf numFmtId="0" fontId="2" fillId="4" borderId="0" xfId="0" applyFont="1" applyFill="1" applyProtection="1"/>
    <xf numFmtId="0" fontId="0" fillId="0" borderId="3" xfId="0" applyBorder="1" applyAlignment="1" applyProtection="1">
      <alignment horizontal="left" vertical="top"/>
      <protection locked="0"/>
    </xf>
    <xf numFmtId="0" fontId="1" fillId="2" borderId="3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wrapText="1"/>
    </xf>
    <xf numFmtId="14" fontId="2" fillId="0" borderId="1" xfId="0" applyNumberFormat="1" applyFont="1" applyBorder="1" applyAlignment="1" applyProtection="1">
      <alignment horizontal="center"/>
    </xf>
    <xf numFmtId="14" fontId="2" fillId="0" borderId="2" xfId="0" applyNumberFormat="1" applyFont="1" applyBorder="1" applyAlignment="1" applyProtection="1">
      <alignment horizontal="center"/>
    </xf>
    <xf numFmtId="3" fontId="2" fillId="4" borderId="3" xfId="0" applyNumberFormat="1" applyFont="1" applyFill="1" applyBorder="1" applyAlignment="1" applyProtection="1">
      <alignment horizontal="center" vertical="top"/>
    </xf>
    <xf numFmtId="0" fontId="6" fillId="0" borderId="0" xfId="0" applyFont="1" applyProtection="1"/>
    <xf numFmtId="0" fontId="9" fillId="0" borderId="0" xfId="0" applyFont="1" applyProtection="1"/>
    <xf numFmtId="0" fontId="1" fillId="2" borderId="3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top"/>
      <protection locked="0"/>
    </xf>
    <xf numFmtId="3" fontId="0" fillId="0" borderId="3" xfId="0" applyNumberFormat="1" applyBorder="1" applyAlignment="1" applyProtection="1">
      <alignment horizontal="center" vertical="top"/>
      <protection locked="0"/>
    </xf>
    <xf numFmtId="3" fontId="2" fillId="0" borderId="0" xfId="0" applyNumberFormat="1" applyFont="1" applyAlignment="1" applyProtection="1">
      <alignment horizontal="center" vertical="top"/>
      <protection locked="0"/>
    </xf>
    <xf numFmtId="164" fontId="0" fillId="0" borderId="3" xfId="2" applyNumberFormat="1" applyFont="1" applyBorder="1" applyAlignment="1" applyProtection="1">
      <alignment horizontal="center" vertical="top"/>
      <protection locked="0"/>
    </xf>
    <xf numFmtId="3" fontId="0" fillId="0" borderId="3" xfId="0" applyNumberFormat="1" applyBorder="1" applyAlignment="1" applyProtection="1">
      <alignment horizontal="left" vertical="top"/>
      <protection locked="0"/>
    </xf>
    <xf numFmtId="14" fontId="2" fillId="0" borderId="1" xfId="0" applyNumberFormat="1" applyFont="1" applyBorder="1" applyAlignment="1" applyProtection="1">
      <alignment horizontal="center"/>
    </xf>
    <xf numFmtId="14" fontId="2" fillId="0" borderId="2" xfId="0" applyNumberFormat="1" applyFont="1" applyBorder="1" applyAlignment="1" applyProtection="1">
      <alignment horizontal="center"/>
    </xf>
    <xf numFmtId="0" fontId="10" fillId="0" borderId="0" xfId="0" applyFont="1" applyAlignment="1">
      <alignment horizontal="justify" vertical="center"/>
    </xf>
    <xf numFmtId="49" fontId="2" fillId="0" borderId="3" xfId="0" applyNumberFormat="1" applyFont="1" applyFill="1" applyBorder="1" applyAlignment="1" applyProtection="1">
      <alignment horizontal="center" vertical="top"/>
    </xf>
    <xf numFmtId="0" fontId="2" fillId="0" borderId="0" xfId="0" applyFont="1" applyAlignment="1" applyProtection="1">
      <alignment horizontal="center" vertical="center"/>
    </xf>
    <xf numFmtId="0" fontId="10" fillId="0" borderId="0" xfId="0" applyFont="1" applyFill="1" applyAlignment="1">
      <alignment horizontal="justify" vertical="center"/>
    </xf>
    <xf numFmtId="0" fontId="6" fillId="0" borderId="0" xfId="0" applyFont="1" applyFill="1" applyBorder="1" applyAlignment="1" applyProtection="1">
      <alignment horizontal="left" vertical="top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left" vertical="top" wrapText="1"/>
    </xf>
    <xf numFmtId="0" fontId="8" fillId="0" borderId="7" xfId="0" applyFont="1" applyFill="1" applyBorder="1" applyAlignment="1" applyProtection="1">
      <alignment vertical="top"/>
    </xf>
    <xf numFmtId="0" fontId="2" fillId="0" borderId="0" xfId="0" applyFont="1" applyFill="1" applyProtection="1"/>
    <xf numFmtId="0" fontId="2" fillId="0" borderId="0" xfId="0" applyFont="1" applyProtection="1"/>
    <xf numFmtId="0" fontId="1" fillId="2" borderId="3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top"/>
    </xf>
    <xf numFmtId="14" fontId="2" fillId="0" borderId="1" xfId="0" applyNumberFormat="1" applyFont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center"/>
    </xf>
    <xf numFmtId="14" fontId="2" fillId="0" borderId="2" xfId="0" applyNumberFormat="1" applyFont="1" applyBorder="1" applyAlignment="1" applyProtection="1">
      <alignment horizontal="center"/>
    </xf>
    <xf numFmtId="3" fontId="2" fillId="0" borderId="3" xfId="0" applyNumberFormat="1" applyFont="1" applyBorder="1" applyAlignment="1" applyProtection="1">
      <alignment horizontal="center" vertical="top"/>
      <protection locked="0"/>
    </xf>
    <xf numFmtId="3" fontId="2" fillId="3" borderId="3" xfId="0" applyNumberFormat="1" applyFont="1" applyFill="1" applyBorder="1" applyAlignment="1" applyProtection="1">
      <alignment horizontal="center" vertical="top"/>
    </xf>
    <xf numFmtId="0" fontId="2" fillId="0" borderId="0" xfId="0" applyFont="1" applyFill="1" applyBorder="1" applyProtection="1"/>
    <xf numFmtId="0" fontId="9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9" fillId="0" borderId="0" xfId="0" applyFont="1" applyBorder="1" applyAlignment="1" applyProtection="1">
      <alignment vertical="top"/>
    </xf>
    <xf numFmtId="49" fontId="2" fillId="3" borderId="3" xfId="0" applyNumberFormat="1" applyFont="1" applyFill="1" applyBorder="1" applyAlignment="1" applyProtection="1">
      <alignment horizontal="center" vertical="top"/>
    </xf>
    <xf numFmtId="0" fontId="6" fillId="0" borderId="0" xfId="0" applyFont="1" applyAlignment="1" applyProtection="1">
      <alignment vertical="top"/>
    </xf>
    <xf numFmtId="0" fontId="10" fillId="0" borderId="0" xfId="0" applyFont="1" applyFill="1" applyAlignment="1" applyProtection="1">
      <alignment horizontal="justify" vertical="top"/>
    </xf>
    <xf numFmtId="0" fontId="10" fillId="0" borderId="0" xfId="0" applyFont="1" applyAlignment="1" applyProtection="1">
      <alignment horizontal="justify" vertical="top"/>
    </xf>
    <xf numFmtId="9" fontId="2" fillId="3" borderId="3" xfId="0" applyNumberFormat="1" applyFont="1" applyFill="1" applyBorder="1" applyAlignment="1" applyProtection="1">
      <alignment horizontal="center" vertical="top"/>
    </xf>
    <xf numFmtId="49" fontId="2" fillId="3" borderId="5" xfId="0" applyNumberFormat="1" applyFont="1" applyFill="1" applyBorder="1" applyAlignment="1" applyProtection="1">
      <alignment horizontal="center" vertical="top"/>
    </xf>
    <xf numFmtId="9" fontId="2" fillId="3" borderId="5" xfId="0" applyNumberFormat="1" applyFont="1" applyFill="1" applyBorder="1" applyAlignment="1" applyProtection="1">
      <alignment horizontal="center" vertical="top"/>
    </xf>
    <xf numFmtId="49" fontId="2" fillId="2" borderId="9" xfId="0" applyNumberFormat="1" applyFont="1" applyFill="1" applyBorder="1" applyAlignment="1" applyProtection="1">
      <alignment horizontal="center" vertical="top"/>
    </xf>
    <xf numFmtId="3" fontId="2" fillId="2" borderId="9" xfId="0" applyNumberFormat="1" applyFont="1" applyFill="1" applyBorder="1" applyAlignment="1" applyProtection="1">
      <alignment horizontal="center" vertical="top"/>
    </xf>
    <xf numFmtId="49" fontId="2" fillId="2" borderId="3" xfId="0" applyNumberFormat="1" applyFont="1" applyFill="1" applyBorder="1" applyAlignment="1" applyProtection="1">
      <alignment horizontal="center" vertical="top"/>
    </xf>
    <xf numFmtId="9" fontId="2" fillId="2" borderId="3" xfId="0" applyNumberFormat="1" applyFont="1" applyFill="1" applyBorder="1" applyAlignment="1" applyProtection="1">
      <alignment horizontal="center" vertical="top"/>
    </xf>
    <xf numFmtId="49" fontId="6" fillId="2" borderId="9" xfId="0" applyNumberFormat="1" applyFont="1" applyFill="1" applyBorder="1" applyAlignment="1" applyProtection="1">
      <alignment horizontal="center" vertical="top"/>
    </xf>
    <xf numFmtId="3" fontId="6" fillId="2" borderId="9" xfId="0" applyNumberFormat="1" applyFont="1" applyFill="1" applyBorder="1" applyAlignment="1" applyProtection="1">
      <alignment horizontal="center" vertical="top"/>
    </xf>
    <xf numFmtId="3" fontId="2" fillId="2" borderId="3" xfId="0" applyNumberFormat="1" applyFont="1" applyFill="1" applyBorder="1" applyAlignment="1" applyProtection="1">
      <alignment horizontal="center" vertical="top"/>
    </xf>
    <xf numFmtId="0" fontId="11" fillId="0" borderId="0" xfId="0" applyFont="1" applyFill="1" applyProtection="1"/>
    <xf numFmtId="14" fontId="2" fillId="0" borderId="1" xfId="0" applyNumberFormat="1" applyFont="1" applyBorder="1" applyAlignment="1" applyProtection="1">
      <alignment horizontal="center"/>
    </xf>
    <xf numFmtId="14" fontId="2" fillId="0" borderId="2" xfId="0" applyNumberFormat="1" applyFont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left" vertical="top" wrapText="1"/>
    </xf>
    <xf numFmtId="0" fontId="6" fillId="2" borderId="9" xfId="0" applyFont="1" applyFill="1" applyBorder="1" applyAlignment="1" applyProtection="1">
      <alignment vertical="top" wrapText="1"/>
    </xf>
    <xf numFmtId="0" fontId="6" fillId="2" borderId="9" xfId="0" applyFont="1" applyFill="1" applyBorder="1" applyAlignment="1" applyProtection="1">
      <alignment horizontal="left" vertical="top" wrapText="1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top"/>
    </xf>
    <xf numFmtId="0" fontId="6" fillId="4" borderId="0" xfId="0" applyFont="1" applyFill="1" applyBorder="1" applyAlignment="1" applyProtection="1">
      <alignment horizontal="center" vertical="top" wrapText="1"/>
    </xf>
    <xf numFmtId="0" fontId="2" fillId="4" borderId="0" xfId="0" applyFont="1" applyFill="1" applyAlignment="1" applyProtection="1">
      <alignment horizontal="center" vertical="top" wrapText="1"/>
    </xf>
    <xf numFmtId="0" fontId="2" fillId="0" borderId="0" xfId="0" applyFont="1" applyFill="1" applyAlignment="1" applyProtection="1">
      <alignment horizontal="center" vertical="top" wrapText="1"/>
    </xf>
    <xf numFmtId="0" fontId="2" fillId="4" borderId="3" xfId="0" applyFont="1" applyFill="1" applyBorder="1" applyAlignment="1" applyProtection="1">
      <alignment horizontal="center"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3" fontId="2" fillId="0" borderId="3" xfId="0" applyNumberFormat="1" applyFont="1" applyFill="1" applyBorder="1" applyAlignment="1" applyProtection="1">
      <alignment horizontal="center" vertical="top"/>
    </xf>
    <xf numFmtId="0" fontId="2" fillId="0" borderId="0" xfId="0" applyFont="1" applyFill="1" applyAlignment="1" applyProtection="1"/>
    <xf numFmtId="0" fontId="12" fillId="4" borderId="0" xfId="0" applyFont="1" applyFill="1" applyProtection="1"/>
    <xf numFmtId="0" fontId="12" fillId="0" borderId="0" xfId="0" applyFont="1" applyProtection="1"/>
    <xf numFmtId="0" fontId="1" fillId="2" borderId="1" xfId="0" applyFont="1" applyFill="1" applyBorder="1" applyAlignment="1" applyProtection="1">
      <alignment vertical="center" wrapText="1"/>
    </xf>
    <xf numFmtId="0" fontId="2" fillId="0" borderId="0" xfId="0" applyFont="1" applyProtection="1">
      <protection locked="0"/>
    </xf>
    <xf numFmtId="0" fontId="6" fillId="2" borderId="9" xfId="0" applyFont="1" applyFill="1" applyBorder="1" applyAlignment="1" applyProtection="1">
      <alignment horizontal="left" vertical="top" wrapText="1"/>
    </xf>
    <xf numFmtId="0" fontId="13" fillId="4" borderId="0" xfId="0" applyFont="1" applyFill="1" applyProtection="1"/>
    <xf numFmtId="3" fontId="2" fillId="0" borderId="3" xfId="0" applyNumberFormat="1" applyFont="1" applyBorder="1" applyAlignment="1" applyProtection="1">
      <alignment horizontal="center" vertical="top"/>
    </xf>
    <xf numFmtId="3" fontId="2" fillId="7" borderId="3" xfId="0" applyNumberFormat="1" applyFont="1" applyFill="1" applyBorder="1" applyAlignment="1" applyProtection="1">
      <alignment horizontal="center" vertical="top"/>
    </xf>
    <xf numFmtId="49" fontId="2" fillId="0" borderId="3" xfId="0" applyNumberFormat="1" applyFont="1" applyFill="1" applyBorder="1" applyAlignment="1" applyProtection="1">
      <alignment horizontal="center" vertical="top"/>
    </xf>
    <xf numFmtId="3" fontId="2" fillId="0" borderId="3" xfId="0" applyNumberFormat="1" applyFont="1" applyBorder="1" applyAlignment="1" applyProtection="1">
      <alignment horizontal="center" vertical="top"/>
      <protection locked="0"/>
    </xf>
    <xf numFmtId="3" fontId="2" fillId="3" borderId="3" xfId="0" applyNumberFormat="1" applyFont="1" applyFill="1" applyBorder="1" applyAlignment="1" applyProtection="1">
      <alignment horizontal="center" vertical="top"/>
    </xf>
    <xf numFmtId="49" fontId="2" fillId="3" borderId="3" xfId="0" applyNumberFormat="1" applyFont="1" applyFill="1" applyBorder="1" applyAlignment="1" applyProtection="1">
      <alignment horizontal="center" vertical="top"/>
    </xf>
    <xf numFmtId="9" fontId="2" fillId="3" borderId="3" xfId="0" applyNumberFormat="1" applyFont="1" applyFill="1" applyBorder="1" applyAlignment="1" applyProtection="1">
      <alignment horizontal="center" vertical="top"/>
    </xf>
    <xf numFmtId="49" fontId="2" fillId="0" borderId="3" xfId="0" applyNumberFormat="1" applyFont="1" applyFill="1" applyBorder="1" applyAlignment="1" applyProtection="1">
      <alignment horizontal="center" vertical="top"/>
    </xf>
    <xf numFmtId="3" fontId="2" fillId="0" borderId="3" xfId="0" applyNumberFormat="1" applyFont="1" applyBorder="1" applyAlignment="1" applyProtection="1">
      <alignment horizontal="center" vertical="top"/>
      <protection locked="0"/>
    </xf>
    <xf numFmtId="3" fontId="2" fillId="3" borderId="3" xfId="0" applyNumberFormat="1" applyFont="1" applyFill="1" applyBorder="1" applyAlignment="1" applyProtection="1">
      <alignment horizontal="center" vertical="top"/>
    </xf>
    <xf numFmtId="49" fontId="2" fillId="3" borderId="3" xfId="0" applyNumberFormat="1" applyFont="1" applyFill="1" applyBorder="1" applyAlignment="1" applyProtection="1">
      <alignment horizontal="center" vertical="top"/>
    </xf>
    <xf numFmtId="0" fontId="2" fillId="0" borderId="0" xfId="0" applyFont="1" applyProtection="1"/>
    <xf numFmtId="49" fontId="2" fillId="0" borderId="3" xfId="0" applyNumberFormat="1" applyFont="1" applyFill="1" applyBorder="1" applyAlignment="1" applyProtection="1">
      <alignment horizontal="center" vertical="top"/>
    </xf>
    <xf numFmtId="3" fontId="2" fillId="0" borderId="3" xfId="0" applyNumberFormat="1" applyFont="1" applyBorder="1" applyAlignment="1" applyProtection="1">
      <alignment horizontal="center" vertical="top"/>
      <protection locked="0"/>
    </xf>
    <xf numFmtId="3" fontId="2" fillId="3" borderId="3" xfId="0" applyNumberFormat="1" applyFont="1" applyFill="1" applyBorder="1" applyAlignment="1" applyProtection="1">
      <alignment horizontal="center" vertical="top"/>
    </xf>
    <xf numFmtId="49" fontId="2" fillId="3" borderId="3" xfId="0" applyNumberFormat="1" applyFont="1" applyFill="1" applyBorder="1" applyAlignment="1" applyProtection="1">
      <alignment horizontal="center" vertical="top"/>
    </xf>
    <xf numFmtId="9" fontId="2" fillId="3" borderId="3" xfId="0" applyNumberFormat="1" applyFont="1" applyFill="1" applyBorder="1" applyAlignment="1" applyProtection="1">
      <alignment horizontal="center" vertical="top"/>
    </xf>
    <xf numFmtId="0" fontId="2" fillId="0" borderId="0" xfId="0" applyFont="1" applyProtection="1"/>
    <xf numFmtId="49" fontId="2" fillId="0" borderId="3" xfId="0" applyNumberFormat="1" applyFont="1" applyFill="1" applyBorder="1" applyAlignment="1" applyProtection="1">
      <alignment horizontal="center" vertical="top"/>
    </xf>
    <xf numFmtId="3" fontId="2" fillId="0" borderId="3" xfId="0" applyNumberFormat="1" applyFont="1" applyBorder="1" applyAlignment="1" applyProtection="1">
      <alignment horizontal="center" vertical="top"/>
      <protection locked="0"/>
    </xf>
    <xf numFmtId="3" fontId="2" fillId="3" borderId="3" xfId="0" applyNumberFormat="1" applyFont="1" applyFill="1" applyBorder="1" applyAlignment="1" applyProtection="1">
      <alignment horizontal="center" vertical="top"/>
    </xf>
    <xf numFmtId="49" fontId="2" fillId="3" borderId="3" xfId="0" applyNumberFormat="1" applyFont="1" applyFill="1" applyBorder="1" applyAlignment="1" applyProtection="1">
      <alignment horizontal="center" vertical="top"/>
    </xf>
    <xf numFmtId="9" fontId="2" fillId="3" borderId="3" xfId="0" applyNumberFormat="1" applyFont="1" applyFill="1" applyBorder="1" applyAlignment="1" applyProtection="1">
      <alignment horizontal="center" vertical="top"/>
    </xf>
    <xf numFmtId="49" fontId="2" fillId="2" borderId="3" xfId="0" applyNumberFormat="1" applyFont="1" applyFill="1" applyBorder="1" applyAlignment="1" applyProtection="1">
      <alignment horizontal="center" vertical="top"/>
    </xf>
    <xf numFmtId="3" fontId="2" fillId="2" borderId="3" xfId="0" applyNumberFormat="1" applyFont="1" applyFill="1" applyBorder="1" applyAlignment="1" applyProtection="1">
      <alignment horizontal="center" vertical="top"/>
    </xf>
    <xf numFmtId="9" fontId="2" fillId="2" borderId="3" xfId="0" applyNumberFormat="1" applyFont="1" applyFill="1" applyBorder="1" applyAlignment="1" applyProtection="1">
      <alignment horizontal="center" vertical="top"/>
    </xf>
    <xf numFmtId="0" fontId="2" fillId="0" borderId="0" xfId="0" applyFont="1" applyProtection="1"/>
    <xf numFmtId="49" fontId="2" fillId="0" borderId="3" xfId="0" applyNumberFormat="1" applyFont="1" applyFill="1" applyBorder="1" applyAlignment="1" applyProtection="1">
      <alignment horizontal="center" vertical="top"/>
    </xf>
    <xf numFmtId="3" fontId="2" fillId="0" borderId="3" xfId="0" applyNumberFormat="1" applyFont="1" applyBorder="1" applyAlignment="1" applyProtection="1">
      <alignment horizontal="center" vertical="top"/>
      <protection locked="0"/>
    </xf>
    <xf numFmtId="3" fontId="2" fillId="3" borderId="3" xfId="0" applyNumberFormat="1" applyFont="1" applyFill="1" applyBorder="1" applyAlignment="1" applyProtection="1">
      <alignment horizontal="center" vertical="top"/>
    </xf>
    <xf numFmtId="49" fontId="2" fillId="3" borderId="3" xfId="0" applyNumberFormat="1" applyFont="1" applyFill="1" applyBorder="1" applyAlignment="1" applyProtection="1">
      <alignment horizontal="center" vertical="top"/>
    </xf>
    <xf numFmtId="9" fontId="2" fillId="3" borderId="3" xfId="0" applyNumberFormat="1" applyFont="1" applyFill="1" applyBorder="1" applyAlignment="1" applyProtection="1">
      <alignment horizontal="center" vertical="top"/>
    </xf>
    <xf numFmtId="49" fontId="2" fillId="2" borderId="3" xfId="0" applyNumberFormat="1" applyFont="1" applyFill="1" applyBorder="1" applyAlignment="1" applyProtection="1">
      <alignment horizontal="center" vertical="top"/>
    </xf>
    <xf numFmtId="3" fontId="2" fillId="2" borderId="3" xfId="0" applyNumberFormat="1" applyFont="1" applyFill="1" applyBorder="1" applyAlignment="1" applyProtection="1">
      <alignment horizontal="center" vertical="top"/>
    </xf>
    <xf numFmtId="9" fontId="2" fillId="2" borderId="3" xfId="0" applyNumberFormat="1" applyFont="1" applyFill="1" applyBorder="1" applyAlignment="1" applyProtection="1">
      <alignment horizontal="center" vertical="top"/>
    </xf>
    <xf numFmtId="3" fontId="2" fillId="0" borderId="3" xfId="0" applyNumberFormat="1" applyFont="1" applyBorder="1" applyAlignment="1" applyProtection="1">
      <alignment horizontal="center" vertical="top"/>
      <protection locked="0"/>
    </xf>
    <xf numFmtId="3" fontId="2" fillId="3" borderId="3" xfId="0" applyNumberFormat="1" applyFont="1" applyFill="1" applyBorder="1" applyAlignment="1" applyProtection="1">
      <alignment horizontal="center" vertical="top"/>
    </xf>
    <xf numFmtId="9" fontId="2" fillId="3" borderId="3" xfId="0" applyNumberFormat="1" applyFont="1" applyFill="1" applyBorder="1" applyAlignment="1" applyProtection="1">
      <alignment horizontal="center" vertical="top"/>
    </xf>
    <xf numFmtId="3" fontId="2" fillId="2" borderId="3" xfId="0" applyNumberFormat="1" applyFont="1" applyFill="1" applyBorder="1" applyAlignment="1" applyProtection="1">
      <alignment horizontal="center" vertical="top"/>
    </xf>
    <xf numFmtId="3" fontId="2" fillId="2" borderId="9" xfId="0" applyNumberFormat="1" applyFont="1" applyFill="1" applyBorder="1" applyAlignment="1" applyProtection="1">
      <alignment horizontal="center" vertical="top"/>
    </xf>
    <xf numFmtId="14" fontId="2" fillId="5" borderId="4" xfId="0" applyNumberFormat="1" applyFont="1" applyFill="1" applyBorder="1" applyAlignment="1" applyProtection="1">
      <alignment horizontal="center"/>
    </xf>
    <xf numFmtId="49" fontId="2" fillId="9" borderId="3" xfId="0" applyNumberFormat="1" applyFont="1" applyFill="1" applyBorder="1" applyAlignment="1" applyProtection="1">
      <alignment horizontal="center" vertical="top"/>
    </xf>
    <xf numFmtId="3" fontId="2" fillId="9" borderId="3" xfId="0" applyNumberFormat="1" applyFont="1" applyFill="1" applyBorder="1" applyAlignment="1" applyProtection="1">
      <alignment horizontal="center" vertical="top"/>
    </xf>
    <xf numFmtId="3" fontId="2" fillId="10" borderId="3" xfId="0" applyNumberFormat="1" applyFont="1" applyFill="1" applyBorder="1" applyAlignment="1" applyProtection="1">
      <alignment horizontal="center" vertical="top"/>
    </xf>
    <xf numFmtId="49" fontId="2" fillId="10" borderId="3" xfId="0" applyNumberFormat="1" applyFont="1" applyFill="1" applyBorder="1" applyAlignment="1" applyProtection="1">
      <alignment horizontal="center" vertical="top"/>
    </xf>
    <xf numFmtId="9" fontId="2" fillId="10" borderId="3" xfId="0" applyNumberFormat="1" applyFont="1" applyFill="1" applyBorder="1" applyAlignment="1" applyProtection="1">
      <alignment horizontal="center" vertical="top"/>
    </xf>
    <xf numFmtId="49" fontId="2" fillId="12" borderId="3" xfId="0" applyNumberFormat="1" applyFont="1" applyFill="1" applyBorder="1" applyAlignment="1" applyProtection="1">
      <alignment horizontal="center" vertical="top"/>
    </xf>
    <xf numFmtId="3" fontId="2" fillId="13" borderId="3" xfId="0" applyNumberFormat="1" applyFont="1" applyFill="1" applyBorder="1" applyAlignment="1" applyProtection="1">
      <alignment horizontal="center" vertical="top"/>
    </xf>
    <xf numFmtId="49" fontId="2" fillId="13" borderId="3" xfId="0" applyNumberFormat="1" applyFont="1" applyFill="1" applyBorder="1" applyAlignment="1" applyProtection="1">
      <alignment horizontal="center" vertical="top"/>
    </xf>
    <xf numFmtId="9" fontId="2" fillId="13" borderId="3" xfId="0" applyNumberFormat="1" applyFont="1" applyFill="1" applyBorder="1" applyAlignment="1" applyProtection="1">
      <alignment horizontal="center" vertical="top"/>
    </xf>
    <xf numFmtId="3" fontId="2" fillId="12" borderId="3" xfId="0" applyNumberFormat="1" applyFont="1" applyFill="1" applyBorder="1" applyAlignment="1" applyProtection="1">
      <alignment horizontal="center" vertical="top"/>
    </xf>
    <xf numFmtId="0" fontId="6" fillId="2" borderId="5" xfId="0" applyFont="1" applyFill="1" applyBorder="1" applyAlignment="1" applyProtection="1">
      <alignment horizontal="left" vertical="top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4" borderId="3" xfId="0" applyFont="1" applyFill="1" applyBorder="1" applyAlignment="1" applyProtection="1">
      <alignment horizontal="left" vertical="top" wrapText="1"/>
    </xf>
    <xf numFmtId="49" fontId="6" fillId="4" borderId="3" xfId="0" applyNumberFormat="1" applyFont="1" applyFill="1" applyBorder="1" applyAlignment="1" applyProtection="1">
      <alignment horizontal="left" vertical="top"/>
    </xf>
    <xf numFmtId="49" fontId="6" fillId="4" borderId="5" xfId="0" applyNumberFormat="1" applyFont="1" applyFill="1" applyBorder="1" applyAlignment="1" applyProtection="1">
      <alignment horizontal="left" vertical="top"/>
    </xf>
    <xf numFmtId="0" fontId="6" fillId="4" borderId="3" xfId="0" applyFont="1" applyFill="1" applyBorder="1" applyAlignment="1" applyProtection="1">
      <alignment horizontal="left" vertical="top" wrapText="1" indent="2"/>
    </xf>
    <xf numFmtId="14" fontId="2" fillId="2" borderId="4" xfId="0" applyNumberFormat="1" applyFont="1" applyFill="1" applyBorder="1" applyAlignment="1" applyProtection="1">
      <alignment horizontal="center" vertical="top"/>
    </xf>
    <xf numFmtId="14" fontId="2" fillId="0" borderId="1" xfId="0" applyNumberFormat="1" applyFont="1" applyBorder="1" applyAlignment="1" applyProtection="1">
      <alignment horizontal="center"/>
      <protection locked="0"/>
    </xf>
    <xf numFmtId="14" fontId="2" fillId="0" borderId="4" xfId="0" applyNumberFormat="1" applyFont="1" applyBorder="1" applyAlignment="1" applyProtection="1">
      <alignment horizont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left" vertical="top" wrapText="1"/>
    </xf>
    <xf numFmtId="0" fontId="6" fillId="4" borderId="5" xfId="0" applyFont="1" applyFill="1" applyBorder="1" applyAlignment="1" applyProtection="1">
      <alignment horizontal="left" vertical="top" wrapText="1"/>
    </xf>
    <xf numFmtId="49" fontId="6" fillId="4" borderId="3" xfId="0" applyNumberFormat="1" applyFont="1" applyFill="1" applyBorder="1" applyAlignment="1" applyProtection="1">
      <alignment horizontal="left" vertical="top" indent="3"/>
    </xf>
    <xf numFmtId="0" fontId="6" fillId="2" borderId="15" xfId="0" applyFont="1" applyFill="1" applyBorder="1" applyAlignment="1" applyProtection="1">
      <alignment horizontal="left" vertical="top" wrapText="1"/>
    </xf>
    <xf numFmtId="0" fontId="6" fillId="2" borderId="16" xfId="0" applyFont="1" applyFill="1" applyBorder="1" applyAlignment="1" applyProtection="1">
      <alignment horizontal="left" vertical="top" wrapText="1"/>
    </xf>
    <xf numFmtId="0" fontId="6" fillId="2" borderId="17" xfId="0" applyFont="1" applyFill="1" applyBorder="1" applyAlignment="1" applyProtection="1">
      <alignment horizontal="left" vertical="top" wrapText="1"/>
    </xf>
    <xf numFmtId="0" fontId="6" fillId="4" borderId="10" xfId="0" applyFont="1" applyFill="1" applyBorder="1" applyAlignment="1" applyProtection="1">
      <alignment horizontal="left" vertical="top" wrapText="1"/>
    </xf>
    <xf numFmtId="0" fontId="6" fillId="4" borderId="11" xfId="0" applyFont="1" applyFill="1" applyBorder="1" applyAlignment="1" applyProtection="1">
      <alignment horizontal="left" vertical="top" wrapText="1"/>
    </xf>
    <xf numFmtId="0" fontId="6" fillId="4" borderId="12" xfId="0" applyFont="1" applyFill="1" applyBorder="1" applyAlignment="1" applyProtection="1">
      <alignment horizontal="left" vertical="top" wrapText="1"/>
    </xf>
    <xf numFmtId="0" fontId="6" fillId="4" borderId="13" xfId="0" applyFont="1" applyFill="1" applyBorder="1" applyAlignment="1" applyProtection="1">
      <alignment horizontal="left" vertical="top" wrapText="1"/>
    </xf>
    <xf numFmtId="0" fontId="6" fillId="4" borderId="7" xfId="0" applyFont="1" applyFill="1" applyBorder="1" applyAlignment="1" applyProtection="1">
      <alignment horizontal="left" vertical="top" wrapText="1"/>
    </xf>
    <xf numFmtId="0" fontId="6" fillId="4" borderId="14" xfId="0" applyFont="1" applyFill="1" applyBorder="1" applyAlignment="1" applyProtection="1">
      <alignment horizontal="left" vertical="top" wrapText="1"/>
    </xf>
    <xf numFmtId="0" fontId="6" fillId="0" borderId="3" xfId="0" applyFont="1" applyFill="1" applyBorder="1" applyAlignment="1" applyProtection="1">
      <alignment horizontal="left" vertical="top" wrapText="1"/>
    </xf>
    <xf numFmtId="0" fontId="6" fillId="4" borderId="10" xfId="0" applyFont="1" applyFill="1" applyBorder="1" applyAlignment="1" applyProtection="1">
      <alignment horizontal="left" vertical="top" wrapText="1" indent="2"/>
    </xf>
    <xf numFmtId="0" fontId="6" fillId="4" borderId="11" xfId="0" applyFont="1" applyFill="1" applyBorder="1" applyAlignment="1" applyProtection="1">
      <alignment horizontal="left" vertical="top" wrapText="1" indent="2"/>
    </xf>
    <xf numFmtId="0" fontId="6" fillId="4" borderId="12" xfId="0" applyFont="1" applyFill="1" applyBorder="1" applyAlignment="1" applyProtection="1">
      <alignment horizontal="left" vertical="top" wrapText="1" indent="2"/>
    </xf>
    <xf numFmtId="0" fontId="6" fillId="4" borderId="13" xfId="0" applyFont="1" applyFill="1" applyBorder="1" applyAlignment="1" applyProtection="1">
      <alignment horizontal="left" vertical="top" wrapText="1" indent="2"/>
    </xf>
    <xf numFmtId="0" fontId="6" fillId="4" borderId="7" xfId="0" applyFont="1" applyFill="1" applyBorder="1" applyAlignment="1" applyProtection="1">
      <alignment horizontal="left" vertical="top" wrapText="1" indent="2"/>
    </xf>
    <xf numFmtId="0" fontId="6" fillId="4" borderId="14" xfId="0" applyFont="1" applyFill="1" applyBorder="1" applyAlignment="1" applyProtection="1">
      <alignment horizontal="left" vertical="top" wrapText="1" indent="2"/>
    </xf>
    <xf numFmtId="14" fontId="2" fillId="0" borderId="1" xfId="0" applyNumberFormat="1" applyFont="1" applyBorder="1" applyAlignment="1" applyProtection="1">
      <alignment horizontal="center"/>
    </xf>
    <xf numFmtId="14" fontId="2" fillId="0" borderId="4" xfId="0" applyNumberFormat="1" applyFont="1" applyBorder="1" applyAlignment="1" applyProtection="1">
      <alignment horizontal="center"/>
    </xf>
    <xf numFmtId="14" fontId="2" fillId="0" borderId="2" xfId="0" applyNumberFormat="1" applyFont="1" applyBorder="1" applyAlignment="1" applyProtection="1">
      <alignment horizontal="center"/>
    </xf>
    <xf numFmtId="49" fontId="6" fillId="2" borderId="5" xfId="0" applyNumberFormat="1" applyFont="1" applyFill="1" applyBorder="1" applyAlignment="1" applyProtection="1">
      <alignment horizontal="left" vertical="top"/>
    </xf>
    <xf numFmtId="49" fontId="6" fillId="2" borderId="6" xfId="0" applyNumberFormat="1" applyFont="1" applyFill="1" applyBorder="1" applyAlignment="1" applyProtection="1">
      <alignment horizontal="left" vertical="top"/>
    </xf>
    <xf numFmtId="49" fontId="2" fillId="6" borderId="5" xfId="0" applyNumberFormat="1" applyFont="1" applyFill="1" applyBorder="1" applyAlignment="1" applyProtection="1">
      <alignment horizontal="left" vertical="top" indent="2"/>
    </xf>
    <xf numFmtId="49" fontId="2" fillId="6" borderId="6" xfId="0" applyNumberFormat="1" applyFont="1" applyFill="1" applyBorder="1" applyAlignment="1" applyProtection="1">
      <alignment horizontal="left" vertical="top" indent="2"/>
    </xf>
    <xf numFmtId="49" fontId="2" fillId="8" borderId="5" xfId="0" applyNumberFormat="1" applyFont="1" applyFill="1" applyBorder="1" applyAlignment="1" applyProtection="1">
      <alignment horizontal="left" vertical="top" indent="2"/>
    </xf>
    <xf numFmtId="49" fontId="2" fillId="8" borderId="6" xfId="0" applyNumberFormat="1" applyFont="1" applyFill="1" applyBorder="1" applyAlignment="1" applyProtection="1">
      <alignment horizontal="left" vertical="top" indent="2"/>
    </xf>
    <xf numFmtId="49" fontId="1" fillId="2" borderId="5" xfId="0" applyNumberFormat="1" applyFont="1" applyFill="1" applyBorder="1" applyAlignment="1" applyProtection="1">
      <alignment horizontal="left" vertical="top"/>
    </xf>
    <xf numFmtId="49" fontId="1" fillId="2" borderId="6" xfId="0" applyNumberFormat="1" applyFont="1" applyFill="1" applyBorder="1" applyAlignment="1" applyProtection="1">
      <alignment horizontal="left" vertical="top"/>
    </xf>
    <xf numFmtId="0" fontId="6" fillId="2" borderId="5" xfId="0" applyFont="1" applyFill="1" applyBorder="1" applyAlignment="1" applyProtection="1">
      <alignment horizontal="left" vertical="top" wrapText="1"/>
    </xf>
    <xf numFmtId="0" fontId="6" fillId="2" borderId="6" xfId="0" applyFont="1" applyFill="1" applyBorder="1" applyAlignment="1" applyProtection="1">
      <alignment horizontal="left" vertical="top" wrapText="1"/>
    </xf>
    <xf numFmtId="0" fontId="6" fillId="2" borderId="8" xfId="0" applyFont="1" applyFill="1" applyBorder="1" applyAlignment="1" applyProtection="1">
      <alignment horizontal="left"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0" fontId="2" fillId="6" borderId="3" xfId="0" applyFont="1" applyFill="1" applyBorder="1" applyAlignment="1" applyProtection="1">
      <alignment horizontal="left" vertical="top" wrapText="1" indent="1"/>
    </xf>
    <xf numFmtId="0" fontId="2" fillId="3" borderId="5" xfId="0" applyFont="1" applyFill="1" applyBorder="1" applyAlignment="1" applyProtection="1">
      <alignment horizontal="left" vertical="top" wrapText="1" indent="1"/>
    </xf>
    <xf numFmtId="0" fontId="2" fillId="3" borderId="6" xfId="0" applyFont="1" applyFill="1" applyBorder="1" applyAlignment="1" applyProtection="1">
      <alignment horizontal="left" vertical="top" wrapText="1" indent="1"/>
    </xf>
    <xf numFmtId="0" fontId="2" fillId="6" borderId="5" xfId="0" applyFont="1" applyFill="1" applyBorder="1" applyAlignment="1" applyProtection="1">
      <alignment horizontal="left" vertical="top" wrapText="1" indent="1"/>
    </xf>
    <xf numFmtId="0" fontId="2" fillId="6" borderId="6" xfId="0" applyFont="1" applyFill="1" applyBorder="1" applyAlignment="1" applyProtection="1">
      <alignment horizontal="left" vertical="top" wrapText="1" indent="1"/>
    </xf>
    <xf numFmtId="0" fontId="2" fillId="3" borderId="3" xfId="0" applyFont="1" applyFill="1" applyBorder="1" applyAlignment="1" applyProtection="1">
      <alignment horizontal="left" vertical="top" wrapText="1" indent="1"/>
    </xf>
    <xf numFmtId="49" fontId="2" fillId="11" borderId="5" xfId="0" applyNumberFormat="1" applyFont="1" applyFill="1" applyBorder="1" applyAlignment="1" applyProtection="1">
      <alignment horizontal="left" vertical="top" indent="2"/>
    </xf>
    <xf numFmtId="49" fontId="2" fillId="11" borderId="6" xfId="0" applyNumberFormat="1" applyFont="1" applyFill="1" applyBorder="1" applyAlignment="1" applyProtection="1">
      <alignment horizontal="left" vertical="top" indent="2"/>
    </xf>
    <xf numFmtId="14" fontId="2" fillId="0" borderId="1" xfId="0" applyNumberFormat="1" applyFont="1" applyFill="1" applyBorder="1" applyAlignment="1" applyProtection="1">
      <alignment horizontal="center"/>
      <protection locked="0"/>
    </xf>
    <xf numFmtId="14" fontId="2" fillId="4" borderId="4" xfId="0" applyNumberFormat="1" applyFont="1" applyFill="1" applyBorder="1" applyAlignment="1" applyProtection="1">
      <alignment horizontal="center"/>
      <protection locked="0"/>
    </xf>
    <xf numFmtId="14" fontId="2" fillId="0" borderId="4" xfId="0" applyNumberFormat="1" applyFont="1" applyFill="1" applyBorder="1" applyAlignment="1" applyProtection="1">
      <alignment horizont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colors>
    <mruColors>
      <color rgb="FF99CCFF"/>
      <color rgb="FFE1F0FF"/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2"/>
  <sheetViews>
    <sheetView showGridLines="0" tabSelected="1" zoomScale="75" zoomScaleNormal="75" zoomScaleSheetLayoutView="55" zoomScalePageLayoutView="70" workbookViewId="0">
      <selection activeCell="B1" sqref="B1:D1"/>
    </sheetView>
  </sheetViews>
  <sheetFormatPr defaultColWidth="9.1796875" defaultRowHeight="14" x14ac:dyDescent="0.3"/>
  <cols>
    <col min="1" max="1" width="27" style="8" customWidth="1"/>
    <col min="2" max="2" width="6.26953125" style="8" customWidth="1"/>
    <col min="3" max="3" width="8.7265625" style="8" bestFit="1" customWidth="1"/>
    <col min="4" max="4" width="9.54296875" style="8" customWidth="1"/>
    <col min="5" max="5" width="3" style="72" bestFit="1" customWidth="1"/>
    <col min="6" max="20" width="14.54296875" style="9" customWidth="1"/>
    <col min="21" max="22" width="13.26953125" style="9" customWidth="1"/>
    <col min="23" max="16384" width="9.1796875" style="9"/>
  </cols>
  <sheetData>
    <row r="1" spans="1:20" x14ac:dyDescent="0.3">
      <c r="A1" s="80" t="s">
        <v>0</v>
      </c>
      <c r="B1" s="189"/>
      <c r="C1" s="191"/>
      <c r="D1" s="191"/>
      <c r="E1" s="143" t="s">
        <v>1</v>
      </c>
      <c r="F1" s="143"/>
      <c r="G1" s="190"/>
      <c r="H1" s="192"/>
    </row>
    <row r="2" spans="1:20" ht="18" customHeight="1" x14ac:dyDescent="0.6">
      <c r="A2" s="37" t="s">
        <v>2</v>
      </c>
      <c r="B2" s="144"/>
      <c r="C2" s="145"/>
      <c r="D2" s="145"/>
      <c r="E2" s="145"/>
      <c r="F2" s="145"/>
      <c r="G2" s="145"/>
      <c r="H2" s="146"/>
      <c r="J2" s="83"/>
    </row>
    <row r="3" spans="1:20" ht="18" customHeight="1" x14ac:dyDescent="0.3">
      <c r="A3" s="37" t="s">
        <v>199</v>
      </c>
      <c r="B3" s="144"/>
      <c r="C3" s="145"/>
      <c r="D3" s="145"/>
      <c r="E3" s="145"/>
      <c r="F3" s="145"/>
      <c r="G3" s="145"/>
      <c r="H3" s="146"/>
    </row>
    <row r="4" spans="1:20" ht="18" x14ac:dyDescent="0.4">
      <c r="A4" s="78"/>
    </row>
    <row r="5" spans="1:20" ht="30" x14ac:dyDescent="0.6">
      <c r="A5" s="83"/>
      <c r="J5" s="83"/>
    </row>
    <row r="6" spans="1:20" ht="18" x14ac:dyDescent="0.4">
      <c r="A6" s="17" t="s">
        <v>103</v>
      </c>
    </row>
    <row r="7" spans="1:20" x14ac:dyDescent="0.3">
      <c r="A7" s="68"/>
      <c r="B7" s="68"/>
      <c r="C7" s="68"/>
      <c r="D7" s="68"/>
      <c r="E7" s="70"/>
      <c r="F7" s="136" t="s">
        <v>43</v>
      </c>
      <c r="G7" s="137"/>
      <c r="H7" s="138"/>
      <c r="I7" s="136" t="s">
        <v>49</v>
      </c>
      <c r="J7" s="137"/>
      <c r="K7" s="138"/>
      <c r="L7" s="136" t="s">
        <v>48</v>
      </c>
      <c r="M7" s="137"/>
      <c r="N7" s="138"/>
      <c r="O7" s="136" t="s">
        <v>47</v>
      </c>
      <c r="P7" s="137"/>
      <c r="Q7" s="138"/>
      <c r="R7" s="136" t="s">
        <v>42</v>
      </c>
      <c r="S7" s="137"/>
      <c r="T7" s="138"/>
    </row>
    <row r="8" spans="1:20" ht="28" x14ac:dyDescent="0.3">
      <c r="A8" s="69"/>
      <c r="B8" s="69"/>
      <c r="C8" s="69"/>
      <c r="D8" s="69"/>
      <c r="E8" s="71"/>
      <c r="F8" s="3" t="s">
        <v>36</v>
      </c>
      <c r="G8" s="3" t="s">
        <v>37</v>
      </c>
      <c r="H8" s="3" t="s">
        <v>40</v>
      </c>
      <c r="I8" s="3" t="s">
        <v>36</v>
      </c>
      <c r="J8" s="3" t="s">
        <v>37</v>
      </c>
      <c r="K8" s="3" t="s">
        <v>40</v>
      </c>
      <c r="L8" s="3" t="s">
        <v>36</v>
      </c>
      <c r="M8" s="3" t="s">
        <v>37</v>
      </c>
      <c r="N8" s="3" t="s">
        <v>40</v>
      </c>
      <c r="O8" s="3" t="s">
        <v>36</v>
      </c>
      <c r="P8" s="3" t="s">
        <v>37</v>
      </c>
      <c r="Q8" s="3" t="s">
        <v>40</v>
      </c>
      <c r="R8" s="3" t="s">
        <v>36</v>
      </c>
      <c r="S8" s="3" t="s">
        <v>37</v>
      </c>
      <c r="T8" s="3" t="s">
        <v>40</v>
      </c>
    </row>
    <row r="9" spans="1:20" ht="50.25" customHeight="1" x14ac:dyDescent="0.3">
      <c r="A9" s="159" t="s">
        <v>202</v>
      </c>
      <c r="B9" s="159"/>
      <c r="C9" s="159"/>
      <c r="D9" s="159"/>
      <c r="E9" s="74" t="s">
        <v>63</v>
      </c>
      <c r="F9" s="15">
        <f>'CI - Centennial Care - All'!F8</f>
        <v>0</v>
      </c>
      <c r="G9" s="15">
        <f>'CI - Behavioral Health'!F8</f>
        <v>0</v>
      </c>
      <c r="H9" s="15">
        <f>'CI - Self-Directed'!F8</f>
        <v>0</v>
      </c>
      <c r="I9" s="15">
        <f>'CI - Centennial Care - All'!J8</f>
        <v>0</v>
      </c>
      <c r="J9" s="15">
        <f>'CI - Behavioral Health'!J8</f>
        <v>0</v>
      </c>
      <c r="K9" s="15">
        <f>'CI - Self-Directed'!J8</f>
        <v>0</v>
      </c>
      <c r="L9" s="15">
        <f>'CI - Centennial Care - All'!N8</f>
        <v>0</v>
      </c>
      <c r="M9" s="15">
        <f>'CI - Behavioral Health'!N8</f>
        <v>0</v>
      </c>
      <c r="N9" s="15">
        <f>'CI - Self-Directed'!N8</f>
        <v>0</v>
      </c>
      <c r="O9" s="15">
        <f>'CI - Centennial Care - All'!R8</f>
        <v>0</v>
      </c>
      <c r="P9" s="15">
        <f>'CI - Behavioral Health'!R8</f>
        <v>0</v>
      </c>
      <c r="Q9" s="15">
        <f>'CI - Self-Directed'!R8</f>
        <v>0</v>
      </c>
      <c r="R9" s="15">
        <f>'CI - Centennial Care - All'!S8</f>
        <v>0</v>
      </c>
      <c r="S9" s="15">
        <f>'CI - Behavioral Health'!S8</f>
        <v>0</v>
      </c>
      <c r="T9" s="15">
        <f>'CI - Self-Directed'!S8</f>
        <v>0</v>
      </c>
    </row>
    <row r="10" spans="1:20" x14ac:dyDescent="0.3">
      <c r="A10" s="149" t="s">
        <v>7</v>
      </c>
      <c r="B10" s="149"/>
      <c r="C10" s="149"/>
      <c r="D10" s="149"/>
      <c r="E10" s="27" t="s">
        <v>63</v>
      </c>
      <c r="F10" s="76">
        <f>'CI - Centennial Care - All'!F31</f>
        <v>0</v>
      </c>
      <c r="G10" s="76">
        <f>'CI - Behavioral Health'!F33</f>
        <v>0</v>
      </c>
      <c r="H10" s="76">
        <f>'CI - Self-Directed'!F31</f>
        <v>0</v>
      </c>
      <c r="I10" s="76">
        <f>'CI - Centennial Care - All'!J31</f>
        <v>0</v>
      </c>
      <c r="J10" s="76">
        <f>'CI - Behavioral Health'!J33</f>
        <v>0</v>
      </c>
      <c r="K10" s="76">
        <f>'CI - Self-Directed'!J31</f>
        <v>0</v>
      </c>
      <c r="L10" s="76">
        <f>'CI - Centennial Care - All'!N31</f>
        <v>0</v>
      </c>
      <c r="M10" s="76">
        <f>'CI - Behavioral Health'!N33</f>
        <v>0</v>
      </c>
      <c r="N10" s="76">
        <f>'CI - Self-Directed'!N31</f>
        <v>0</v>
      </c>
      <c r="O10" s="76">
        <f>'CI - Centennial Care - All'!R31</f>
        <v>0</v>
      </c>
      <c r="P10" s="76">
        <f>'CI - Behavioral Health'!R33</f>
        <v>0</v>
      </c>
      <c r="Q10" s="76">
        <f>'CI - Self-Directed'!R31</f>
        <v>0</v>
      </c>
      <c r="R10" s="76">
        <f>'CI - Centennial Care - All'!S31</f>
        <v>0</v>
      </c>
      <c r="S10" s="76">
        <f>'CI - Behavioral Health'!S33</f>
        <v>0</v>
      </c>
      <c r="T10" s="76">
        <f>'CI - Self-Directed'!S31</f>
        <v>0</v>
      </c>
    </row>
    <row r="11" spans="1:20" x14ac:dyDescent="0.3">
      <c r="A11" s="149"/>
      <c r="B11" s="149"/>
      <c r="C11" s="149"/>
      <c r="D11" s="149"/>
      <c r="E11" s="48" t="s">
        <v>64</v>
      </c>
      <c r="F11" s="52" t="str">
        <f>'CI - Centennial Care - All'!F32</f>
        <v/>
      </c>
      <c r="G11" s="52" t="str">
        <f>'CI - Behavioral Health'!F34</f>
        <v/>
      </c>
      <c r="H11" s="52" t="str">
        <f>'CI - Self-Directed'!F32</f>
        <v/>
      </c>
      <c r="I11" s="52" t="str">
        <f>'CI - Centennial Care - All'!J32</f>
        <v/>
      </c>
      <c r="J11" s="52" t="str">
        <f>'CI - Behavioral Health'!J34</f>
        <v/>
      </c>
      <c r="K11" s="52" t="str">
        <f>'CI - Self-Directed'!J32</f>
        <v/>
      </c>
      <c r="L11" s="52" t="str">
        <f>'CI - Centennial Care - All'!N32</f>
        <v/>
      </c>
      <c r="M11" s="52" t="str">
        <f>'CI - Behavioral Health'!N34</f>
        <v/>
      </c>
      <c r="N11" s="52" t="str">
        <f>'CI - Self-Directed'!N32</f>
        <v/>
      </c>
      <c r="O11" s="52" t="str">
        <f>'CI - Centennial Care - All'!R32</f>
        <v/>
      </c>
      <c r="P11" s="52" t="str">
        <f>'CI - Behavioral Health'!R34</f>
        <v/>
      </c>
      <c r="Q11" s="52" t="str">
        <f>'CI - Self-Directed'!R32</f>
        <v/>
      </c>
      <c r="R11" s="52" t="str">
        <f>'CI - Centennial Care - All'!S32</f>
        <v/>
      </c>
      <c r="S11" s="52" t="str">
        <f>'CI - Behavioral Health'!S34</f>
        <v/>
      </c>
      <c r="T11" s="52" t="str">
        <f>'CI - Self-Directed'!S32</f>
        <v/>
      </c>
    </row>
    <row r="12" spans="1:20" x14ac:dyDescent="0.3">
      <c r="A12" s="149" t="s">
        <v>11</v>
      </c>
      <c r="B12" s="149"/>
      <c r="C12" s="149"/>
      <c r="D12" s="149"/>
      <c r="E12" s="27" t="s">
        <v>63</v>
      </c>
      <c r="F12" s="76">
        <f>'CI - Centennial Care - All'!F39</f>
        <v>0</v>
      </c>
      <c r="G12" s="76">
        <f>'CI - Behavioral Health'!F41</f>
        <v>0</v>
      </c>
      <c r="H12" s="76">
        <f>'CI - Self-Directed'!F39</f>
        <v>0</v>
      </c>
      <c r="I12" s="76">
        <f>'CI - Centennial Care - All'!J39</f>
        <v>0</v>
      </c>
      <c r="J12" s="76">
        <f>'CI - Behavioral Health'!J41</f>
        <v>0</v>
      </c>
      <c r="K12" s="76">
        <f>'CI - Self-Directed'!J39</f>
        <v>0</v>
      </c>
      <c r="L12" s="76">
        <f>'CI - Centennial Care - All'!N39</f>
        <v>0</v>
      </c>
      <c r="M12" s="76">
        <f>'CI - Behavioral Health'!N41</f>
        <v>0</v>
      </c>
      <c r="N12" s="76">
        <f>'CI - Self-Directed'!N39</f>
        <v>0</v>
      </c>
      <c r="O12" s="76">
        <f>'CI - Centennial Care - All'!R39</f>
        <v>0</v>
      </c>
      <c r="P12" s="76">
        <f>'CI - Behavioral Health'!R41</f>
        <v>0</v>
      </c>
      <c r="Q12" s="76">
        <f>'CI - Self-Directed'!R39</f>
        <v>0</v>
      </c>
      <c r="R12" s="76">
        <f>'CI - Centennial Care - All'!S39</f>
        <v>0</v>
      </c>
      <c r="S12" s="76">
        <f>'CI - Behavioral Health'!S41</f>
        <v>0</v>
      </c>
      <c r="T12" s="76">
        <f>'CI - Self-Directed'!S39</f>
        <v>0</v>
      </c>
    </row>
    <row r="13" spans="1:20" x14ac:dyDescent="0.3">
      <c r="A13" s="149"/>
      <c r="B13" s="149"/>
      <c r="C13" s="149"/>
      <c r="D13" s="149"/>
      <c r="E13" s="48" t="s">
        <v>64</v>
      </c>
      <c r="F13" s="52" t="str">
        <f>'CI - Centennial Care - All'!F40</f>
        <v/>
      </c>
      <c r="G13" s="52" t="str">
        <f>'CI - Behavioral Health'!F42</f>
        <v/>
      </c>
      <c r="H13" s="52" t="str">
        <f>'CI - Self-Directed'!F40</f>
        <v/>
      </c>
      <c r="I13" s="52" t="str">
        <f>'CI - Centennial Care - All'!J40</f>
        <v/>
      </c>
      <c r="J13" s="52" t="str">
        <f>'CI - Behavioral Health'!J42</f>
        <v/>
      </c>
      <c r="K13" s="52" t="str">
        <f>'CI - Self-Directed'!J40</f>
        <v/>
      </c>
      <c r="L13" s="52" t="str">
        <f>'CI - Centennial Care - All'!N40</f>
        <v/>
      </c>
      <c r="M13" s="52" t="str">
        <f>'CI - Behavioral Health'!N42</f>
        <v/>
      </c>
      <c r="N13" s="52" t="str">
        <f>'CI - Self-Directed'!N40</f>
        <v/>
      </c>
      <c r="O13" s="52" t="str">
        <f>'CI - Centennial Care - All'!R40</f>
        <v/>
      </c>
      <c r="P13" s="52" t="str">
        <f>'CI - Behavioral Health'!R42</f>
        <v/>
      </c>
      <c r="Q13" s="52" t="str">
        <f>'CI - Self-Directed'!R40</f>
        <v/>
      </c>
      <c r="R13" s="52" t="str">
        <f>'CI - Centennial Care - All'!S40</f>
        <v/>
      </c>
      <c r="S13" s="52" t="str">
        <f>'CI - Behavioral Health'!S42</f>
        <v/>
      </c>
      <c r="T13" s="52" t="str">
        <f>'CI - Self-Directed'!S40</f>
        <v/>
      </c>
    </row>
    <row r="14" spans="1:20" x14ac:dyDescent="0.3">
      <c r="A14" s="149" t="s">
        <v>97</v>
      </c>
      <c r="B14" s="149"/>
      <c r="C14" s="149"/>
      <c r="D14" s="149"/>
      <c r="E14" s="27" t="s">
        <v>63</v>
      </c>
      <c r="F14" s="76">
        <f>'CI - Centennial Care - All'!F47</f>
        <v>0</v>
      </c>
      <c r="G14" s="76">
        <f>'CI - Behavioral Health'!F49</f>
        <v>0</v>
      </c>
      <c r="H14" s="76">
        <f>'CI - Self-Directed'!F47</f>
        <v>0</v>
      </c>
      <c r="I14" s="76">
        <f>'CI - Centennial Care - All'!J47</f>
        <v>0</v>
      </c>
      <c r="J14" s="76">
        <f>'CI - Behavioral Health'!J49</f>
        <v>0</v>
      </c>
      <c r="K14" s="76">
        <f>'CI - Self-Directed'!J47</f>
        <v>0</v>
      </c>
      <c r="L14" s="76">
        <f>'CI - Centennial Care - All'!N47</f>
        <v>0</v>
      </c>
      <c r="M14" s="76">
        <f>'CI - Behavioral Health'!N49</f>
        <v>0</v>
      </c>
      <c r="N14" s="76">
        <f>'CI - Self-Directed'!N47</f>
        <v>0</v>
      </c>
      <c r="O14" s="76">
        <f>'CI - Centennial Care - All'!R47</f>
        <v>0</v>
      </c>
      <c r="P14" s="76">
        <f>'CI - Behavioral Health'!R49</f>
        <v>0</v>
      </c>
      <c r="Q14" s="76">
        <f>'CI - Self-Directed'!R47</f>
        <v>0</v>
      </c>
      <c r="R14" s="76">
        <f>'CI - Centennial Care - All'!S47</f>
        <v>0</v>
      </c>
      <c r="S14" s="76">
        <f>'CI - Behavioral Health'!S49</f>
        <v>0</v>
      </c>
      <c r="T14" s="76">
        <f>'CI - Self-Directed'!S47</f>
        <v>0</v>
      </c>
    </row>
    <row r="15" spans="1:20" x14ac:dyDescent="0.3">
      <c r="A15" s="149"/>
      <c r="B15" s="149"/>
      <c r="C15" s="149"/>
      <c r="D15" s="149"/>
      <c r="E15" s="48" t="s">
        <v>64</v>
      </c>
      <c r="F15" s="52" t="str">
        <f>'CI - Centennial Care - All'!F48</f>
        <v/>
      </c>
      <c r="G15" s="52" t="str">
        <f>'CI - Behavioral Health'!F50</f>
        <v/>
      </c>
      <c r="H15" s="52" t="str">
        <f>'CI - Self-Directed'!F48</f>
        <v/>
      </c>
      <c r="I15" s="52" t="str">
        <f>'CI - Centennial Care - All'!J48</f>
        <v/>
      </c>
      <c r="J15" s="52" t="str">
        <f>'CI - Behavioral Health'!J50</f>
        <v/>
      </c>
      <c r="K15" s="52" t="str">
        <f>'CI - Self-Directed'!J48</f>
        <v/>
      </c>
      <c r="L15" s="52" t="str">
        <f>'CI - Centennial Care - All'!N48</f>
        <v/>
      </c>
      <c r="M15" s="52" t="str">
        <f>'CI - Behavioral Health'!N50</f>
        <v/>
      </c>
      <c r="N15" s="52" t="str">
        <f>'CI - Self-Directed'!N48</f>
        <v/>
      </c>
      <c r="O15" s="52" t="str">
        <f>'CI - Centennial Care - All'!R48</f>
        <v/>
      </c>
      <c r="P15" s="52" t="str">
        <f>'CI - Behavioral Health'!R50</f>
        <v/>
      </c>
      <c r="Q15" s="52" t="str">
        <f>'CI - Self-Directed'!R48</f>
        <v/>
      </c>
      <c r="R15" s="52" t="str">
        <f>'CI - Centennial Care - All'!S48</f>
        <v/>
      </c>
      <c r="S15" s="52" t="str">
        <f>'CI - Behavioral Health'!S50</f>
        <v/>
      </c>
      <c r="T15" s="52" t="str">
        <f>'CI - Self-Directed'!S48</f>
        <v/>
      </c>
    </row>
    <row r="16" spans="1:20" x14ac:dyDescent="0.3">
      <c r="A16" s="149" t="s">
        <v>98</v>
      </c>
      <c r="B16" s="149"/>
      <c r="C16" s="149"/>
      <c r="D16" s="149"/>
      <c r="E16" s="27" t="s">
        <v>63</v>
      </c>
      <c r="F16" s="76">
        <f>'CI - Centennial Care - All'!F61</f>
        <v>0</v>
      </c>
      <c r="G16" s="76">
        <f>'CI - Behavioral Health'!F63</f>
        <v>0</v>
      </c>
      <c r="H16" s="76">
        <f>'CI - Self-Directed'!F61</f>
        <v>0</v>
      </c>
      <c r="I16" s="76">
        <f>'CI - Centennial Care - All'!J61</f>
        <v>0</v>
      </c>
      <c r="J16" s="76">
        <f>'CI - Behavioral Health'!J63</f>
        <v>0</v>
      </c>
      <c r="K16" s="76">
        <f>'CI - Self-Directed'!J61</f>
        <v>0</v>
      </c>
      <c r="L16" s="76">
        <f>'CI - Centennial Care - All'!N61</f>
        <v>0</v>
      </c>
      <c r="M16" s="76">
        <f>'CI - Behavioral Health'!N63</f>
        <v>0</v>
      </c>
      <c r="N16" s="76">
        <f>'CI - Self-Directed'!N61</f>
        <v>0</v>
      </c>
      <c r="O16" s="76">
        <f>'CI - Centennial Care - All'!R61</f>
        <v>0</v>
      </c>
      <c r="P16" s="76">
        <f>'CI - Behavioral Health'!R63</f>
        <v>0</v>
      </c>
      <c r="Q16" s="76">
        <f>'CI - Self-Directed'!R61</f>
        <v>0</v>
      </c>
      <c r="R16" s="76">
        <f>'CI - Centennial Care - All'!S61</f>
        <v>0</v>
      </c>
      <c r="S16" s="76">
        <f>'CI - Behavioral Health'!S63</f>
        <v>0</v>
      </c>
      <c r="T16" s="76">
        <f>'CI - Self-Directed'!S61</f>
        <v>0</v>
      </c>
    </row>
    <row r="17" spans="1:20" x14ac:dyDescent="0.3">
      <c r="A17" s="149"/>
      <c r="B17" s="149"/>
      <c r="C17" s="149"/>
      <c r="D17" s="149"/>
      <c r="E17" s="48" t="s">
        <v>64</v>
      </c>
      <c r="F17" s="52" t="str">
        <f>'CI - Centennial Care - All'!F62</f>
        <v/>
      </c>
      <c r="G17" s="52" t="str">
        <f>'CI - Behavioral Health'!F64</f>
        <v/>
      </c>
      <c r="H17" s="52" t="str">
        <f>'CI - Self-Directed'!F62</f>
        <v/>
      </c>
      <c r="I17" s="52" t="str">
        <f>'CI - Centennial Care - All'!J62</f>
        <v/>
      </c>
      <c r="J17" s="52" t="str">
        <f>'CI - Behavioral Health'!J64</f>
        <v/>
      </c>
      <c r="K17" s="52" t="str">
        <f>'CI - Self-Directed'!J62</f>
        <v/>
      </c>
      <c r="L17" s="52" t="str">
        <f>'CI - Centennial Care - All'!N62</f>
        <v/>
      </c>
      <c r="M17" s="52" t="str">
        <f>'CI - Behavioral Health'!N64</f>
        <v/>
      </c>
      <c r="N17" s="52" t="str">
        <f>'CI - Self-Directed'!N62</f>
        <v/>
      </c>
      <c r="O17" s="52" t="str">
        <f>'CI - Centennial Care - All'!R62</f>
        <v/>
      </c>
      <c r="P17" s="52" t="str">
        <f>'CI - Behavioral Health'!R64</f>
        <v/>
      </c>
      <c r="Q17" s="52" t="str">
        <f>'CI - Self-Directed'!R62</f>
        <v/>
      </c>
      <c r="R17" s="52" t="str">
        <f>'CI - Centennial Care - All'!S62</f>
        <v/>
      </c>
      <c r="S17" s="52" t="str">
        <f>'CI - Behavioral Health'!S64</f>
        <v/>
      </c>
      <c r="T17" s="52" t="str">
        <f>'CI - Self-Directed'!S62</f>
        <v/>
      </c>
    </row>
    <row r="18" spans="1:20" x14ac:dyDescent="0.3">
      <c r="A18" s="139" t="s">
        <v>67</v>
      </c>
      <c r="B18" s="139"/>
      <c r="C18" s="139"/>
      <c r="D18" s="139"/>
      <c r="E18" s="74" t="s">
        <v>63</v>
      </c>
      <c r="F18" s="15">
        <f>'CI - Centennial Care - All'!F9</f>
        <v>0</v>
      </c>
      <c r="G18" s="15">
        <f>'CI - Behavioral Health'!F9</f>
        <v>0</v>
      </c>
      <c r="H18" s="15">
        <f>'CI - Self-Directed'!F9</f>
        <v>0</v>
      </c>
      <c r="I18" s="15">
        <f>'CI - Centennial Care - All'!J9</f>
        <v>0</v>
      </c>
      <c r="J18" s="15">
        <f>'CI - Behavioral Health'!J9</f>
        <v>0</v>
      </c>
      <c r="K18" s="15">
        <f>'CI - Self-Directed'!J9</f>
        <v>0</v>
      </c>
      <c r="L18" s="15">
        <f>'CI - Centennial Care - All'!N9</f>
        <v>0</v>
      </c>
      <c r="M18" s="15">
        <f>'CI - Behavioral Health'!N9</f>
        <v>0</v>
      </c>
      <c r="N18" s="15">
        <f>'CI - Self-Directed'!N9</f>
        <v>0</v>
      </c>
      <c r="O18" s="15">
        <f>'CI - Centennial Care - All'!R9</f>
        <v>0</v>
      </c>
      <c r="P18" s="15">
        <f>'CI - Behavioral Health'!R9</f>
        <v>0</v>
      </c>
      <c r="Q18" s="15">
        <f>'CI - Self-Directed'!R9</f>
        <v>0</v>
      </c>
      <c r="R18" s="15">
        <f>'CI - Centennial Care - All'!S9</f>
        <v>0</v>
      </c>
      <c r="S18" s="15">
        <f>'CI - Behavioral Health'!S9</f>
        <v>0</v>
      </c>
      <c r="T18" s="15">
        <f>'CI - Self-Directed'!S9</f>
        <v>0</v>
      </c>
    </row>
    <row r="19" spans="1:20" ht="18" customHeight="1" x14ac:dyDescent="0.3">
      <c r="A19" s="139" t="s">
        <v>73</v>
      </c>
      <c r="B19" s="139"/>
      <c r="C19" s="139"/>
      <c r="D19" s="139"/>
      <c r="E19" s="74" t="s">
        <v>63</v>
      </c>
      <c r="F19" s="15">
        <f>'CI - Centennial Care - All'!F10</f>
        <v>0</v>
      </c>
      <c r="G19" s="15">
        <f>'CI - Behavioral Health'!F10</f>
        <v>0</v>
      </c>
      <c r="H19" s="15">
        <f>'CI - Self-Directed'!F10</f>
        <v>0</v>
      </c>
      <c r="I19" s="15">
        <f>'CI - Centennial Care - All'!J10</f>
        <v>0</v>
      </c>
      <c r="J19" s="15">
        <f>'CI - Behavioral Health'!J10</f>
        <v>0</v>
      </c>
      <c r="K19" s="15">
        <f>'CI - Self-Directed'!J10</f>
        <v>0</v>
      </c>
      <c r="L19" s="15">
        <f>'CI - Centennial Care - All'!N10</f>
        <v>0</v>
      </c>
      <c r="M19" s="15">
        <f>'CI - Behavioral Health'!N10</f>
        <v>0</v>
      </c>
      <c r="N19" s="15">
        <f>'CI - Self-Directed'!N10</f>
        <v>0</v>
      </c>
      <c r="O19" s="15">
        <f>'CI - Centennial Care - All'!R10</f>
        <v>0</v>
      </c>
      <c r="P19" s="15">
        <f>'CI - Behavioral Health'!R10</f>
        <v>0</v>
      </c>
      <c r="Q19" s="15">
        <f>'CI - Self-Directed'!R10</f>
        <v>0</v>
      </c>
      <c r="R19" s="15">
        <f>'CI - Centennial Care - All'!S10</f>
        <v>0</v>
      </c>
      <c r="S19" s="15">
        <f>'CI - Behavioral Health'!S10</f>
        <v>0</v>
      </c>
      <c r="T19" s="15">
        <f>'CI - Self-Directed'!S10</f>
        <v>0</v>
      </c>
    </row>
    <row r="20" spans="1:20" ht="18" customHeight="1" x14ac:dyDescent="0.3">
      <c r="A20" s="139"/>
      <c r="B20" s="139"/>
      <c r="C20" s="139"/>
      <c r="D20" s="139"/>
      <c r="E20" s="75" t="s">
        <v>64</v>
      </c>
      <c r="F20" s="52" t="str">
        <f>'CI - Centennial Care - All'!F11</f>
        <v/>
      </c>
      <c r="G20" s="52" t="str">
        <f>'CI - Behavioral Health'!F11</f>
        <v/>
      </c>
      <c r="H20" s="52" t="str">
        <f>'CI - Self-Directed'!F11</f>
        <v/>
      </c>
      <c r="I20" s="52" t="str">
        <f>'CI - Centennial Care - All'!J11</f>
        <v/>
      </c>
      <c r="J20" s="52" t="str">
        <f>'CI - Behavioral Health'!J11</f>
        <v/>
      </c>
      <c r="K20" s="52" t="str">
        <f>'CI - Self-Directed'!J11</f>
        <v/>
      </c>
      <c r="L20" s="52" t="str">
        <f>'CI - Centennial Care - All'!N11</f>
        <v/>
      </c>
      <c r="M20" s="52" t="str">
        <f>'CI - Behavioral Health'!N11</f>
        <v/>
      </c>
      <c r="N20" s="52" t="str">
        <f>'CI - Self-Directed'!N11</f>
        <v/>
      </c>
      <c r="O20" s="52" t="str">
        <f>'CI - Centennial Care - All'!R11</f>
        <v/>
      </c>
      <c r="P20" s="52" t="str">
        <f>'CI - Behavioral Health'!R11</f>
        <v/>
      </c>
      <c r="Q20" s="52" t="str">
        <f>'CI - Self-Directed'!R11</f>
        <v/>
      </c>
      <c r="R20" s="52" t="str">
        <f>'CI - Centennial Care - All'!S11</f>
        <v/>
      </c>
      <c r="S20" s="52" t="str">
        <f>'CI - Behavioral Health'!S11</f>
        <v/>
      </c>
      <c r="T20" s="52" t="str">
        <f>'CI - Self-Directed'!S11</f>
        <v/>
      </c>
    </row>
    <row r="21" spans="1:20" ht="18" customHeight="1" x14ac:dyDescent="0.3">
      <c r="A21" s="139" t="s">
        <v>68</v>
      </c>
      <c r="B21" s="139"/>
      <c r="C21" s="139"/>
      <c r="D21" s="139"/>
      <c r="E21" s="74" t="s">
        <v>63</v>
      </c>
      <c r="F21" s="15">
        <f>'CI - Centennial Care - All'!F12</f>
        <v>0</v>
      </c>
      <c r="G21" s="15">
        <f>'CI - Behavioral Health'!F12</f>
        <v>0</v>
      </c>
      <c r="H21" s="15">
        <f>'CI - Self-Directed'!F12</f>
        <v>0</v>
      </c>
      <c r="I21" s="15">
        <f>'CI - Centennial Care - All'!J12</f>
        <v>0</v>
      </c>
      <c r="J21" s="15">
        <f>'CI - Behavioral Health'!J12</f>
        <v>0</v>
      </c>
      <c r="K21" s="15">
        <f>'CI - Self-Directed'!J12</f>
        <v>0</v>
      </c>
      <c r="L21" s="15">
        <f>'CI - Centennial Care - All'!N12</f>
        <v>0</v>
      </c>
      <c r="M21" s="15">
        <f>'CI - Behavioral Health'!N12</f>
        <v>0</v>
      </c>
      <c r="N21" s="15">
        <f>'CI - Self-Directed'!N12</f>
        <v>0</v>
      </c>
      <c r="O21" s="15">
        <f>'CI - Centennial Care - All'!R12</f>
        <v>0</v>
      </c>
      <c r="P21" s="15">
        <f>'CI - Behavioral Health'!R12</f>
        <v>0</v>
      </c>
      <c r="Q21" s="15">
        <f>'CI - Self-Directed'!R12</f>
        <v>0</v>
      </c>
      <c r="R21" s="15">
        <f>'CI - Centennial Care - All'!S12</f>
        <v>0</v>
      </c>
      <c r="S21" s="15">
        <f>'CI - Behavioral Health'!S12</f>
        <v>0</v>
      </c>
      <c r="T21" s="15">
        <f>'CI - Self-Directed'!S12</f>
        <v>0</v>
      </c>
    </row>
    <row r="22" spans="1:20" ht="18" customHeight="1" x14ac:dyDescent="0.3">
      <c r="A22" s="139"/>
      <c r="B22" s="139"/>
      <c r="C22" s="139"/>
      <c r="D22" s="139"/>
      <c r="E22" s="75" t="s">
        <v>64</v>
      </c>
      <c r="F22" s="52" t="str">
        <f>'CI - Centennial Care - All'!F13</f>
        <v/>
      </c>
      <c r="G22" s="52" t="str">
        <f>'CI - Behavioral Health'!F13</f>
        <v/>
      </c>
      <c r="H22" s="52" t="str">
        <f>'CI - Self-Directed'!F13</f>
        <v/>
      </c>
      <c r="I22" s="52" t="str">
        <f>'CI - Centennial Care - All'!J13</f>
        <v/>
      </c>
      <c r="J22" s="52" t="str">
        <f>'CI - Behavioral Health'!J13</f>
        <v/>
      </c>
      <c r="K22" s="52" t="str">
        <f>'CI - Self-Directed'!J13</f>
        <v/>
      </c>
      <c r="L22" s="52" t="str">
        <f>'CI - Centennial Care - All'!N13</f>
        <v/>
      </c>
      <c r="M22" s="52" t="str">
        <f>'CI - Behavioral Health'!N13</f>
        <v/>
      </c>
      <c r="N22" s="52" t="str">
        <f>'CI - Self-Directed'!N13</f>
        <v/>
      </c>
      <c r="O22" s="52" t="str">
        <f>'CI - Centennial Care - All'!R13</f>
        <v/>
      </c>
      <c r="P22" s="52" t="str">
        <f>'CI - Behavioral Health'!R13</f>
        <v/>
      </c>
      <c r="Q22" s="52" t="str">
        <f>'CI - Self-Directed'!R13</f>
        <v/>
      </c>
      <c r="R22" s="52" t="str">
        <f>'CI - Centennial Care - All'!S13</f>
        <v/>
      </c>
      <c r="S22" s="52" t="str">
        <f>'CI - Behavioral Health'!S13</f>
        <v/>
      </c>
      <c r="T22" s="52" t="str">
        <f>'CI - Self-Directed'!S13</f>
        <v/>
      </c>
    </row>
    <row r="23" spans="1:20" ht="18" customHeight="1" x14ac:dyDescent="0.3">
      <c r="A23" s="139" t="s">
        <v>69</v>
      </c>
      <c r="B23" s="139"/>
      <c r="C23" s="139"/>
      <c r="D23" s="139"/>
      <c r="E23" s="74" t="s">
        <v>63</v>
      </c>
      <c r="F23" s="15">
        <f>'CI - Centennial Care - All'!F14</f>
        <v>0</v>
      </c>
      <c r="G23" s="15">
        <f>'CI - Behavioral Health'!F14</f>
        <v>0</v>
      </c>
      <c r="H23" s="15">
        <f>'CI - Self-Directed'!F14</f>
        <v>0</v>
      </c>
      <c r="I23" s="15">
        <f>'CI - Centennial Care - All'!J14</f>
        <v>0</v>
      </c>
      <c r="J23" s="15">
        <f>'CI - Behavioral Health'!J14</f>
        <v>0</v>
      </c>
      <c r="K23" s="15">
        <f>'CI - Self-Directed'!J14</f>
        <v>0</v>
      </c>
      <c r="L23" s="15">
        <f>'CI - Centennial Care - All'!N14</f>
        <v>0</v>
      </c>
      <c r="M23" s="15">
        <f>'CI - Behavioral Health'!N14</f>
        <v>0</v>
      </c>
      <c r="N23" s="15">
        <f>'CI - Self-Directed'!N14</f>
        <v>0</v>
      </c>
      <c r="O23" s="15">
        <f>'CI - Centennial Care - All'!R14</f>
        <v>0</v>
      </c>
      <c r="P23" s="15">
        <f>'CI - Behavioral Health'!R14</f>
        <v>0</v>
      </c>
      <c r="Q23" s="15">
        <f>'CI - Self-Directed'!R14</f>
        <v>0</v>
      </c>
      <c r="R23" s="15">
        <f>'CI - Centennial Care - All'!S14</f>
        <v>0</v>
      </c>
      <c r="S23" s="15">
        <f>'CI - Behavioral Health'!S14</f>
        <v>0</v>
      </c>
      <c r="T23" s="15">
        <f>'CI - Self-Directed'!S14</f>
        <v>0</v>
      </c>
    </row>
    <row r="24" spans="1:20" ht="18" customHeight="1" x14ac:dyDescent="0.3">
      <c r="A24" s="139"/>
      <c r="B24" s="139"/>
      <c r="C24" s="139"/>
      <c r="D24" s="139"/>
      <c r="E24" s="75" t="s">
        <v>64</v>
      </c>
      <c r="F24" s="52" t="str">
        <f>'CI - Centennial Care - All'!F15</f>
        <v/>
      </c>
      <c r="G24" s="52" t="str">
        <f>'CI - Behavioral Health'!F15</f>
        <v/>
      </c>
      <c r="H24" s="52" t="str">
        <f>'CI - Self-Directed'!F15</f>
        <v/>
      </c>
      <c r="I24" s="52" t="str">
        <f>'CI - Centennial Care - All'!J15</f>
        <v/>
      </c>
      <c r="J24" s="52" t="str">
        <f>'CI - Behavioral Health'!J15</f>
        <v/>
      </c>
      <c r="K24" s="52" t="str">
        <f>'CI - Self-Directed'!J15</f>
        <v/>
      </c>
      <c r="L24" s="52" t="str">
        <f>'CI - Centennial Care - All'!N15</f>
        <v/>
      </c>
      <c r="M24" s="52" t="str">
        <f>'CI - Behavioral Health'!N15</f>
        <v/>
      </c>
      <c r="N24" s="52" t="str">
        <f>'CI - Self-Directed'!N15</f>
        <v/>
      </c>
      <c r="O24" s="52" t="str">
        <f>'CI - Centennial Care - All'!R15</f>
        <v/>
      </c>
      <c r="P24" s="52" t="str">
        <f>'CI - Behavioral Health'!R15</f>
        <v/>
      </c>
      <c r="Q24" s="52" t="str">
        <f>'CI - Self-Directed'!R15</f>
        <v/>
      </c>
      <c r="R24" s="52" t="str">
        <f>'CI - Centennial Care - All'!S15</f>
        <v/>
      </c>
      <c r="S24" s="52" t="str">
        <f>'CI - Behavioral Health'!S15</f>
        <v/>
      </c>
      <c r="T24" s="52" t="str">
        <f>'CI - Self-Directed'!S15</f>
        <v/>
      </c>
    </row>
    <row r="25" spans="1:20" x14ac:dyDescent="0.3">
      <c r="A25" s="77"/>
      <c r="B25" s="12"/>
      <c r="C25" s="12"/>
      <c r="D25" s="12"/>
      <c r="E25" s="73"/>
    </row>
    <row r="26" spans="1:20" x14ac:dyDescent="0.3">
      <c r="A26" s="77"/>
      <c r="B26" s="12"/>
      <c r="C26" s="12"/>
      <c r="D26" s="12"/>
      <c r="E26" s="73"/>
    </row>
    <row r="27" spans="1:20" x14ac:dyDescent="0.3">
      <c r="A27" s="77"/>
      <c r="B27" s="12"/>
      <c r="C27" s="12"/>
      <c r="D27" s="12"/>
      <c r="E27" s="73"/>
    </row>
    <row r="28" spans="1:20" ht="18" x14ac:dyDescent="0.4">
      <c r="A28" s="17" t="s">
        <v>104</v>
      </c>
      <c r="B28" s="36"/>
      <c r="C28" s="12"/>
      <c r="D28" s="12"/>
      <c r="E28" s="73"/>
    </row>
    <row r="29" spans="1:20" x14ac:dyDescent="0.3">
      <c r="A29" s="68"/>
      <c r="B29" s="68"/>
      <c r="C29" s="68"/>
      <c r="D29" s="68"/>
      <c r="E29" s="70"/>
      <c r="F29" s="136" t="s">
        <v>43</v>
      </c>
      <c r="G29" s="137"/>
      <c r="H29" s="138"/>
      <c r="I29" s="136" t="s">
        <v>49</v>
      </c>
      <c r="J29" s="137"/>
      <c r="K29" s="138"/>
      <c r="L29" s="136" t="s">
        <v>48</v>
      </c>
      <c r="M29" s="137"/>
      <c r="N29" s="138"/>
      <c r="O29" s="136" t="s">
        <v>47</v>
      </c>
      <c r="P29" s="137"/>
      <c r="Q29" s="138"/>
      <c r="R29" s="136" t="s">
        <v>42</v>
      </c>
      <c r="S29" s="137"/>
      <c r="T29" s="138"/>
    </row>
    <row r="30" spans="1:20" ht="28" x14ac:dyDescent="0.3">
      <c r="A30" s="69"/>
      <c r="B30" s="69"/>
      <c r="C30" s="69"/>
      <c r="D30" s="69"/>
      <c r="E30" s="71"/>
      <c r="F30" s="3" t="s">
        <v>36</v>
      </c>
      <c r="G30" s="3" t="s">
        <v>37</v>
      </c>
      <c r="H30" s="3" t="s">
        <v>40</v>
      </c>
      <c r="I30" s="3" t="s">
        <v>36</v>
      </c>
      <c r="J30" s="3" t="s">
        <v>37</v>
      </c>
      <c r="K30" s="3" t="s">
        <v>40</v>
      </c>
      <c r="L30" s="3" t="s">
        <v>36</v>
      </c>
      <c r="M30" s="3" t="s">
        <v>37</v>
      </c>
      <c r="N30" s="3" t="s">
        <v>40</v>
      </c>
      <c r="O30" s="3" t="s">
        <v>36</v>
      </c>
      <c r="P30" s="3" t="s">
        <v>37</v>
      </c>
      <c r="Q30" s="3" t="s">
        <v>40</v>
      </c>
      <c r="R30" s="3" t="s">
        <v>36</v>
      </c>
      <c r="S30" s="3" t="s">
        <v>37</v>
      </c>
      <c r="T30" s="3" t="s">
        <v>40</v>
      </c>
    </row>
    <row r="31" spans="1:20" x14ac:dyDescent="0.3">
      <c r="A31" s="139" t="s">
        <v>70</v>
      </c>
      <c r="B31" s="139"/>
      <c r="C31" s="139"/>
      <c r="D31" s="139"/>
      <c r="E31" s="27" t="s">
        <v>63</v>
      </c>
      <c r="F31" s="76">
        <f>'CI - Centennial Care - All'!F20</f>
        <v>0</v>
      </c>
      <c r="G31" s="76">
        <f>SUM('CI - Behavioral Health'!F20,'CI - Behavioral Health'!F22)</f>
        <v>0</v>
      </c>
      <c r="H31" s="76">
        <f>'CI - Self-Directed'!F20</f>
        <v>0</v>
      </c>
      <c r="I31" s="76">
        <f>'CI - Centennial Care - All'!J20</f>
        <v>0</v>
      </c>
      <c r="J31" s="76">
        <f>SUM('CI - Behavioral Health'!J20,'CI - Behavioral Health'!J22)</f>
        <v>0</v>
      </c>
      <c r="K31" s="76">
        <f>'CI - Self-Directed'!J20</f>
        <v>0</v>
      </c>
      <c r="L31" s="76">
        <f>'CI - Centennial Care - All'!N20</f>
        <v>0</v>
      </c>
      <c r="M31" s="76">
        <f>SUM('CI - Behavioral Health'!N20,'CI - Behavioral Health'!N22)</f>
        <v>0</v>
      </c>
      <c r="N31" s="76">
        <f>'CI - Self-Directed'!N20</f>
        <v>0</v>
      </c>
      <c r="O31" s="76">
        <f>'CI - Centennial Care - All'!R20</f>
        <v>0</v>
      </c>
      <c r="P31" s="76">
        <f>SUM('CI - Behavioral Health'!R20,'CI - Behavioral Health'!R22)</f>
        <v>0</v>
      </c>
      <c r="Q31" s="76">
        <f>'CI - Self-Directed'!R20</f>
        <v>0</v>
      </c>
      <c r="R31" s="76">
        <f>'CI - Centennial Care - All'!S20</f>
        <v>0</v>
      </c>
      <c r="S31" s="76">
        <f>SUM('CI - Behavioral Health'!S20,'CI - Behavioral Health'!S22)</f>
        <v>0</v>
      </c>
      <c r="T31" s="76">
        <f>'CI - Self-Directed'!S20</f>
        <v>0</v>
      </c>
    </row>
    <row r="32" spans="1:20" x14ac:dyDescent="0.3">
      <c r="A32" s="139"/>
      <c r="B32" s="139"/>
      <c r="C32" s="139"/>
      <c r="D32" s="139"/>
      <c r="E32" s="48" t="s">
        <v>64</v>
      </c>
      <c r="F32" s="52" t="str">
        <f>'CI - Centennial Care - All'!F21</f>
        <v/>
      </c>
      <c r="G32" s="52" t="str">
        <f>IFERROR(G31/G41,"")</f>
        <v/>
      </c>
      <c r="H32" s="52" t="str">
        <f>'CI - Self-Directed'!F21</f>
        <v/>
      </c>
      <c r="I32" s="52" t="str">
        <f>'CI - Centennial Care - All'!J21</f>
        <v/>
      </c>
      <c r="J32" s="52" t="str">
        <f>IFERROR(J31/J41,"")</f>
        <v/>
      </c>
      <c r="K32" s="52" t="str">
        <f>'CI - Self-Directed'!J21</f>
        <v/>
      </c>
      <c r="L32" s="52" t="str">
        <f>'CI - Centennial Care - All'!N21</f>
        <v/>
      </c>
      <c r="M32" s="52" t="str">
        <f>IFERROR(M31/M41,"")</f>
        <v/>
      </c>
      <c r="N32" s="52" t="str">
        <f>'CI - Self-Directed'!N21</f>
        <v/>
      </c>
      <c r="O32" s="52" t="str">
        <f>'CI - Centennial Care - All'!R21</f>
        <v/>
      </c>
      <c r="P32" s="52" t="str">
        <f>IFERROR(P31/P41,"")</f>
        <v/>
      </c>
      <c r="Q32" s="52" t="str">
        <f>'CI - Self-Directed'!R21</f>
        <v/>
      </c>
      <c r="R32" s="52" t="str">
        <f>'CI - Centennial Care - All'!S21</f>
        <v/>
      </c>
      <c r="S32" s="52" t="str">
        <f>IFERROR(S31/S41,"")</f>
        <v/>
      </c>
      <c r="T32" s="52" t="str">
        <f>'CI - Self-Directed'!S21</f>
        <v/>
      </c>
    </row>
    <row r="33" spans="1:20" x14ac:dyDescent="0.3">
      <c r="A33" s="142" t="s">
        <v>109</v>
      </c>
      <c r="B33" s="142"/>
      <c r="C33" s="142"/>
      <c r="D33" s="142"/>
      <c r="E33" s="27" t="s">
        <v>63</v>
      </c>
      <c r="F33" s="85"/>
      <c r="G33" s="76">
        <f>'CI - Behavioral Health'!F20</f>
        <v>0</v>
      </c>
      <c r="H33" s="85"/>
      <c r="I33" s="85"/>
      <c r="J33" s="76">
        <f>'CI - Behavioral Health'!J20</f>
        <v>0</v>
      </c>
      <c r="K33" s="85"/>
      <c r="L33" s="85"/>
      <c r="M33" s="76">
        <f>'CI - Behavioral Health'!N20</f>
        <v>0</v>
      </c>
      <c r="N33" s="85"/>
      <c r="O33" s="85"/>
      <c r="P33" s="76">
        <f>'CI - Behavioral Health'!R20</f>
        <v>0</v>
      </c>
      <c r="Q33" s="85"/>
      <c r="R33" s="85"/>
      <c r="S33" s="76">
        <f>'CI - Behavioral Health'!S20</f>
        <v>0</v>
      </c>
      <c r="T33" s="85"/>
    </row>
    <row r="34" spans="1:20" x14ac:dyDescent="0.3">
      <c r="A34" s="142"/>
      <c r="B34" s="142"/>
      <c r="C34" s="142"/>
      <c r="D34" s="142"/>
      <c r="E34" s="48" t="s">
        <v>64</v>
      </c>
      <c r="F34" s="85"/>
      <c r="G34" s="52" t="str">
        <f>'CI - Behavioral Health'!F21</f>
        <v/>
      </c>
      <c r="H34" s="85"/>
      <c r="I34" s="85"/>
      <c r="J34" s="52" t="str">
        <f>'CI - Behavioral Health'!J21</f>
        <v/>
      </c>
      <c r="K34" s="85"/>
      <c r="L34" s="85"/>
      <c r="M34" s="52" t="str">
        <f>'CI - Behavioral Health'!N21</f>
        <v/>
      </c>
      <c r="N34" s="85"/>
      <c r="O34" s="85"/>
      <c r="P34" s="52" t="str">
        <f>'CI - Behavioral Health'!R21</f>
        <v/>
      </c>
      <c r="Q34" s="85"/>
      <c r="R34" s="85"/>
      <c r="S34" s="52" t="str">
        <f>'CI - Behavioral Health'!S21</f>
        <v/>
      </c>
      <c r="T34" s="85"/>
    </row>
    <row r="35" spans="1:20" x14ac:dyDescent="0.3">
      <c r="A35" s="142" t="s">
        <v>108</v>
      </c>
      <c r="B35" s="142"/>
      <c r="C35" s="142"/>
      <c r="D35" s="142"/>
      <c r="E35" s="27" t="s">
        <v>63</v>
      </c>
      <c r="F35" s="85"/>
      <c r="G35" s="76">
        <f>'CI - Behavioral Health'!F22</f>
        <v>0</v>
      </c>
      <c r="H35" s="85"/>
      <c r="I35" s="85"/>
      <c r="J35" s="76">
        <f>'CI - Behavioral Health'!J22</f>
        <v>0</v>
      </c>
      <c r="K35" s="85"/>
      <c r="L35" s="85"/>
      <c r="M35" s="76">
        <f>'CI - Behavioral Health'!N22</f>
        <v>0</v>
      </c>
      <c r="N35" s="85"/>
      <c r="O35" s="85"/>
      <c r="P35" s="76">
        <f>'CI - Behavioral Health'!R22</f>
        <v>0</v>
      </c>
      <c r="Q35" s="85"/>
      <c r="R35" s="85"/>
      <c r="S35" s="76">
        <f>'CI - Behavioral Health'!S22</f>
        <v>0</v>
      </c>
      <c r="T35" s="85"/>
    </row>
    <row r="36" spans="1:20" x14ac:dyDescent="0.3">
      <c r="A36" s="142"/>
      <c r="B36" s="142"/>
      <c r="C36" s="142"/>
      <c r="D36" s="142"/>
      <c r="E36" s="48" t="s">
        <v>64</v>
      </c>
      <c r="F36" s="85"/>
      <c r="G36" s="52" t="str">
        <f>'CI - Behavioral Health'!F23</f>
        <v/>
      </c>
      <c r="H36" s="85"/>
      <c r="I36" s="85"/>
      <c r="J36" s="52" t="str">
        <f>'CI - Behavioral Health'!J23</f>
        <v/>
      </c>
      <c r="K36" s="85"/>
      <c r="L36" s="85"/>
      <c r="M36" s="52" t="str">
        <f>'CI - Behavioral Health'!N23</f>
        <v/>
      </c>
      <c r="N36" s="85"/>
      <c r="O36" s="85"/>
      <c r="P36" s="52" t="str">
        <f>'CI - Behavioral Health'!R23</f>
        <v/>
      </c>
      <c r="Q36" s="85"/>
      <c r="R36" s="85"/>
      <c r="S36" s="52" t="str">
        <f>'CI - Behavioral Health'!S23</f>
        <v/>
      </c>
      <c r="T36" s="85"/>
    </row>
    <row r="37" spans="1:20" x14ac:dyDescent="0.3">
      <c r="A37" s="139" t="s">
        <v>71</v>
      </c>
      <c r="B37" s="139"/>
      <c r="C37" s="139"/>
      <c r="D37" s="139"/>
      <c r="E37" s="27" t="s">
        <v>63</v>
      </c>
      <c r="F37" s="76">
        <f>'CI - Centennial Care - All'!F22</f>
        <v>0</v>
      </c>
      <c r="G37" s="15">
        <f>'CI - Behavioral Health'!F24</f>
        <v>0</v>
      </c>
      <c r="H37" s="76">
        <f>'CI - Self-Directed'!F22</f>
        <v>0</v>
      </c>
      <c r="I37" s="76">
        <f>'CI - Centennial Care - All'!J22</f>
        <v>0</v>
      </c>
      <c r="J37" s="76">
        <f>'CI - Behavioral Health'!J24</f>
        <v>0</v>
      </c>
      <c r="K37" s="76">
        <f>'CI - Self-Directed'!J22</f>
        <v>0</v>
      </c>
      <c r="L37" s="76">
        <f>'CI - Centennial Care - All'!N22</f>
        <v>0</v>
      </c>
      <c r="M37" s="76">
        <f>'CI - Behavioral Health'!N24</f>
        <v>0</v>
      </c>
      <c r="N37" s="76">
        <f>'CI - Self-Directed'!N22</f>
        <v>0</v>
      </c>
      <c r="O37" s="76">
        <f>'CI - Centennial Care - All'!R22</f>
        <v>0</v>
      </c>
      <c r="P37" s="76">
        <f>'CI - Behavioral Health'!R24</f>
        <v>0</v>
      </c>
      <c r="Q37" s="76">
        <f>'CI - Self-Directed'!R22</f>
        <v>0</v>
      </c>
      <c r="R37" s="76">
        <f>'CI - Centennial Care - All'!S22</f>
        <v>0</v>
      </c>
      <c r="S37" s="76">
        <f>'CI - Behavioral Health'!S24</f>
        <v>0</v>
      </c>
      <c r="T37" s="76">
        <f>'CI - Self-Directed'!S22</f>
        <v>0</v>
      </c>
    </row>
    <row r="38" spans="1:20" x14ac:dyDescent="0.3">
      <c r="A38" s="139"/>
      <c r="B38" s="139"/>
      <c r="C38" s="139"/>
      <c r="D38" s="139"/>
      <c r="E38" s="48" t="s">
        <v>64</v>
      </c>
      <c r="F38" s="52" t="str">
        <f>'CI - Centennial Care - All'!F23</f>
        <v/>
      </c>
      <c r="G38" s="52" t="str">
        <f>'CI - Behavioral Health'!F25</f>
        <v/>
      </c>
      <c r="H38" s="52" t="str">
        <f>'CI - Self-Directed'!F23</f>
        <v/>
      </c>
      <c r="I38" s="52" t="str">
        <f>'CI - Centennial Care - All'!J23</f>
        <v/>
      </c>
      <c r="J38" s="52" t="str">
        <f>'CI - Behavioral Health'!J25</f>
        <v/>
      </c>
      <c r="K38" s="52" t="str">
        <f>'CI - Self-Directed'!J23</f>
        <v/>
      </c>
      <c r="L38" s="52" t="str">
        <f>'CI - Centennial Care - All'!N23</f>
        <v/>
      </c>
      <c r="M38" s="52" t="str">
        <f>'CI - Behavioral Health'!N25</f>
        <v/>
      </c>
      <c r="N38" s="52" t="str">
        <f>'CI - Self-Directed'!N23</f>
        <v/>
      </c>
      <c r="O38" s="52" t="str">
        <f>'CI - Centennial Care - All'!R23</f>
        <v/>
      </c>
      <c r="P38" s="52" t="str">
        <f>'CI - Behavioral Health'!R25</f>
        <v/>
      </c>
      <c r="Q38" s="52" t="str">
        <f>'CI - Self-Directed'!R23</f>
        <v/>
      </c>
      <c r="R38" s="52" t="str">
        <f>'CI - Centennial Care - All'!S23</f>
        <v/>
      </c>
      <c r="S38" s="52" t="str">
        <f>'CI - Behavioral Health'!S25</f>
        <v/>
      </c>
      <c r="T38" s="52" t="str">
        <f>'CI - Self-Directed'!S23</f>
        <v/>
      </c>
    </row>
    <row r="39" spans="1:20" x14ac:dyDescent="0.3">
      <c r="A39" s="139" t="s">
        <v>72</v>
      </c>
      <c r="B39" s="139"/>
      <c r="C39" s="139"/>
      <c r="D39" s="139"/>
      <c r="E39" s="27" t="s">
        <v>63</v>
      </c>
      <c r="F39" s="76">
        <f>'CI - Centennial Care - All'!F24</f>
        <v>0</v>
      </c>
      <c r="G39" s="15">
        <f>'CI - Behavioral Health'!F26</f>
        <v>0</v>
      </c>
      <c r="H39" s="76">
        <f>'CI - Self-Directed'!F24</f>
        <v>0</v>
      </c>
      <c r="I39" s="76">
        <f>'CI - Centennial Care - All'!J24</f>
        <v>0</v>
      </c>
      <c r="J39" s="76">
        <f>'CI - Behavioral Health'!J26</f>
        <v>0</v>
      </c>
      <c r="K39" s="76">
        <f>'CI - Self-Directed'!J24</f>
        <v>0</v>
      </c>
      <c r="L39" s="76">
        <f>'CI - Centennial Care - All'!N24</f>
        <v>0</v>
      </c>
      <c r="M39" s="76">
        <f>'CI - Behavioral Health'!N26</f>
        <v>0</v>
      </c>
      <c r="N39" s="76">
        <f>'CI - Self-Directed'!N24</f>
        <v>0</v>
      </c>
      <c r="O39" s="76">
        <f>'CI - Centennial Care - All'!R24</f>
        <v>0</v>
      </c>
      <c r="P39" s="76">
        <f>'CI - Behavioral Health'!R26</f>
        <v>0</v>
      </c>
      <c r="Q39" s="76">
        <f>'CI - Self-Directed'!R24</f>
        <v>0</v>
      </c>
      <c r="R39" s="76">
        <f>'CI - Centennial Care - All'!S24</f>
        <v>0</v>
      </c>
      <c r="S39" s="76">
        <f>'CI - Behavioral Health'!S26</f>
        <v>0</v>
      </c>
      <c r="T39" s="76">
        <f>'CI - Self-Directed'!S24</f>
        <v>0</v>
      </c>
    </row>
    <row r="40" spans="1:20" ht="14.5" thickBot="1" x14ac:dyDescent="0.35">
      <c r="A40" s="148"/>
      <c r="B40" s="148"/>
      <c r="C40" s="148"/>
      <c r="D40" s="148"/>
      <c r="E40" s="53" t="s">
        <v>64</v>
      </c>
      <c r="F40" s="52" t="str">
        <f>'CI - Centennial Care - All'!F25</f>
        <v/>
      </c>
      <c r="G40" s="54" t="str">
        <f>'CI - Behavioral Health'!F27</f>
        <v/>
      </c>
      <c r="H40" s="52" t="str">
        <f>'CI - Self-Directed'!F25</f>
        <v/>
      </c>
      <c r="I40" s="52" t="str">
        <f>'CI - Centennial Care - All'!J25</f>
        <v/>
      </c>
      <c r="J40" s="52" t="str">
        <f>'CI - Behavioral Health'!J27</f>
        <v/>
      </c>
      <c r="K40" s="52" t="str">
        <f>'CI - Self-Directed'!J25</f>
        <v/>
      </c>
      <c r="L40" s="52" t="str">
        <f>'CI - Centennial Care - All'!N25</f>
        <v/>
      </c>
      <c r="M40" s="52" t="str">
        <f>'CI - Behavioral Health'!N27</f>
        <v/>
      </c>
      <c r="N40" s="52" t="str">
        <f>'CI - Self-Directed'!N25</f>
        <v/>
      </c>
      <c r="O40" s="52" t="str">
        <f>'CI - Centennial Care - All'!R25</f>
        <v/>
      </c>
      <c r="P40" s="52" t="str">
        <f>'CI - Behavioral Health'!R27</f>
        <v/>
      </c>
      <c r="Q40" s="52" t="str">
        <f>'CI - Self-Directed'!R25</f>
        <v/>
      </c>
      <c r="R40" s="52" t="str">
        <f>'CI - Centennial Care - All'!S25</f>
        <v/>
      </c>
      <c r="S40" s="52" t="str">
        <f>'CI - Behavioral Health'!S27</f>
        <v/>
      </c>
      <c r="T40" s="52" t="str">
        <f>'CI - Self-Directed'!S25</f>
        <v/>
      </c>
    </row>
    <row r="41" spans="1:20" ht="14.5" thickTop="1" x14ac:dyDescent="0.3">
      <c r="A41" s="147" t="s">
        <v>88</v>
      </c>
      <c r="B41" s="147"/>
      <c r="C41" s="147"/>
      <c r="D41" s="147"/>
      <c r="E41" s="59" t="s">
        <v>63</v>
      </c>
      <c r="F41" s="56">
        <f>'CI - Centennial Care - All'!F26</f>
        <v>0</v>
      </c>
      <c r="G41" s="56">
        <f>'CI - Behavioral Health'!F28</f>
        <v>0</v>
      </c>
      <c r="H41" s="56">
        <f>'CI - Self-Directed'!F26</f>
        <v>0</v>
      </c>
      <c r="I41" s="56">
        <f>'CI - Centennial Care - All'!J26</f>
        <v>0</v>
      </c>
      <c r="J41" s="56">
        <f>'CI - Behavioral Health'!J28</f>
        <v>0</v>
      </c>
      <c r="K41" s="56">
        <f>'CI - Self-Directed'!J26</f>
        <v>0</v>
      </c>
      <c r="L41" s="56">
        <f>'CI - Centennial Care - All'!N26</f>
        <v>0</v>
      </c>
      <c r="M41" s="56">
        <f>'CI - Behavioral Health'!N28</f>
        <v>0</v>
      </c>
      <c r="N41" s="56">
        <f>'CI - Self-Directed'!N26</f>
        <v>0</v>
      </c>
      <c r="O41" s="56">
        <f>'CI - Centennial Care - All'!R26</f>
        <v>0</v>
      </c>
      <c r="P41" s="56">
        <f>'CI - Behavioral Health'!R28</f>
        <v>0</v>
      </c>
      <c r="Q41" s="56">
        <f>'CI - Self-Directed'!R26</f>
        <v>0</v>
      </c>
      <c r="R41" s="56">
        <f>'CI - Centennial Care - All'!S26</f>
        <v>0</v>
      </c>
      <c r="S41" s="56">
        <f>'CI - Behavioral Health'!S28</f>
        <v>0</v>
      </c>
      <c r="T41" s="56">
        <f>'CI - Self-Directed'!S26</f>
        <v>0</v>
      </c>
    </row>
    <row r="42" spans="1:20" x14ac:dyDescent="0.3">
      <c r="A42" s="12"/>
      <c r="B42" s="12"/>
      <c r="C42" s="12"/>
      <c r="D42" s="12"/>
      <c r="E42" s="73"/>
    </row>
    <row r="43" spans="1:20" x14ac:dyDescent="0.3">
      <c r="A43" s="38"/>
      <c r="B43" s="9"/>
      <c r="C43" s="12"/>
      <c r="D43" s="12"/>
      <c r="E43" s="38"/>
    </row>
    <row r="44" spans="1:20" x14ac:dyDescent="0.3">
      <c r="A44" s="38"/>
      <c r="B44" s="9"/>
      <c r="C44" s="12"/>
      <c r="D44" s="12"/>
      <c r="E44" s="38"/>
    </row>
    <row r="45" spans="1:20" ht="18" x14ac:dyDescent="0.4">
      <c r="A45" s="17" t="s">
        <v>105</v>
      </c>
      <c r="B45" s="9"/>
      <c r="C45" s="12"/>
      <c r="D45" s="12"/>
      <c r="E45" s="17"/>
    </row>
    <row r="46" spans="1:20" x14ac:dyDescent="0.3">
      <c r="A46" s="68"/>
      <c r="B46" s="68"/>
      <c r="C46" s="68"/>
      <c r="D46" s="68"/>
      <c r="E46" s="70"/>
      <c r="F46" s="136" t="s">
        <v>43</v>
      </c>
      <c r="G46" s="137"/>
      <c r="H46" s="138"/>
      <c r="I46" s="136" t="s">
        <v>49</v>
      </c>
      <c r="J46" s="137"/>
      <c r="K46" s="138"/>
      <c r="L46" s="136" t="s">
        <v>48</v>
      </c>
      <c r="M46" s="137"/>
      <c r="N46" s="138"/>
      <c r="O46" s="136" t="s">
        <v>47</v>
      </c>
      <c r="P46" s="137"/>
      <c r="Q46" s="138"/>
      <c r="R46" s="136" t="s">
        <v>42</v>
      </c>
      <c r="S46" s="137"/>
      <c r="T46" s="138"/>
    </row>
    <row r="47" spans="1:20" ht="28" x14ac:dyDescent="0.3">
      <c r="A47" s="69"/>
      <c r="B47" s="69"/>
      <c r="C47" s="69"/>
      <c r="D47" s="69"/>
      <c r="E47" s="71"/>
      <c r="F47" s="3" t="s">
        <v>36</v>
      </c>
      <c r="G47" s="3" t="s">
        <v>37</v>
      </c>
      <c r="H47" s="3" t="s">
        <v>40</v>
      </c>
      <c r="I47" s="3" t="s">
        <v>36</v>
      </c>
      <c r="J47" s="3" t="s">
        <v>37</v>
      </c>
      <c r="K47" s="3" t="s">
        <v>40</v>
      </c>
      <c r="L47" s="3" t="s">
        <v>36</v>
      </c>
      <c r="M47" s="3" t="s">
        <v>37</v>
      </c>
      <c r="N47" s="3" t="s">
        <v>40</v>
      </c>
      <c r="O47" s="3" t="s">
        <v>36</v>
      </c>
      <c r="P47" s="3" t="s">
        <v>37</v>
      </c>
      <c r="Q47" s="3" t="s">
        <v>40</v>
      </c>
      <c r="R47" s="3" t="s">
        <v>36</v>
      </c>
      <c r="S47" s="3" t="s">
        <v>37</v>
      </c>
      <c r="T47" s="3" t="s">
        <v>40</v>
      </c>
    </row>
    <row r="48" spans="1:20" x14ac:dyDescent="0.3">
      <c r="A48" s="140" t="s">
        <v>19</v>
      </c>
      <c r="B48" s="140"/>
      <c r="C48" s="140"/>
      <c r="D48" s="140"/>
      <c r="E48" s="27" t="s">
        <v>63</v>
      </c>
      <c r="F48" s="76">
        <f>'CI - Centennial Care - All'!F72</f>
        <v>0</v>
      </c>
      <c r="G48" s="76">
        <f>'CI - Behavioral Health'!F74</f>
        <v>0</v>
      </c>
      <c r="H48" s="76">
        <f>'CI - Self-Directed'!F72</f>
        <v>0</v>
      </c>
      <c r="I48" s="76">
        <f>'CI - Centennial Care - All'!J72</f>
        <v>0</v>
      </c>
      <c r="J48" s="76">
        <f>'CI - Behavioral Health'!J74</f>
        <v>0</v>
      </c>
      <c r="K48" s="76">
        <f>'CI - Self-Directed'!J72</f>
        <v>0</v>
      </c>
      <c r="L48" s="76">
        <f>'CI - Centennial Care - All'!N72</f>
        <v>0</v>
      </c>
      <c r="M48" s="76">
        <f>'CI - Behavioral Health'!N74</f>
        <v>0</v>
      </c>
      <c r="N48" s="76">
        <f>'CI - Self-Directed'!N72</f>
        <v>0</v>
      </c>
      <c r="O48" s="76">
        <f>'CI - Centennial Care - All'!R72</f>
        <v>0</v>
      </c>
      <c r="P48" s="76">
        <f>'CI - Behavioral Health'!R74</f>
        <v>0</v>
      </c>
      <c r="Q48" s="76">
        <f>'CI - Self-Directed'!R72</f>
        <v>0</v>
      </c>
      <c r="R48" s="76">
        <f>'CI - Centennial Care - All'!S72</f>
        <v>0</v>
      </c>
      <c r="S48" s="76">
        <f>'CI - Behavioral Health'!S74</f>
        <v>0</v>
      </c>
      <c r="T48" s="76">
        <f>'CI - Self-Directed'!S72</f>
        <v>0</v>
      </c>
    </row>
    <row r="49" spans="1:20" x14ac:dyDescent="0.3">
      <c r="A49" s="140"/>
      <c r="B49" s="140"/>
      <c r="C49" s="140"/>
      <c r="D49" s="140"/>
      <c r="E49" s="48" t="s">
        <v>64</v>
      </c>
      <c r="F49" s="52" t="str">
        <f>'CI - Centennial Care - All'!F73</f>
        <v/>
      </c>
      <c r="G49" s="52" t="str">
        <f>'CI - Behavioral Health'!F75</f>
        <v/>
      </c>
      <c r="H49" s="52" t="str">
        <f>'CI - Self-Directed'!F73</f>
        <v/>
      </c>
      <c r="I49" s="52" t="str">
        <f>'CI - Centennial Care - All'!J73</f>
        <v/>
      </c>
      <c r="J49" s="52" t="str">
        <f>'CI - Behavioral Health'!J75</f>
        <v/>
      </c>
      <c r="K49" s="52" t="str">
        <f>'CI - Self-Directed'!J73</f>
        <v/>
      </c>
      <c r="L49" s="52" t="str">
        <f>'CI - Centennial Care - All'!N73</f>
        <v/>
      </c>
      <c r="M49" s="52" t="str">
        <f>'CI - Behavioral Health'!N75</f>
        <v/>
      </c>
      <c r="N49" s="52" t="str">
        <f>'CI - Self-Directed'!N73</f>
        <v/>
      </c>
      <c r="O49" s="52" t="str">
        <f>'CI - Centennial Care - All'!R73</f>
        <v/>
      </c>
      <c r="P49" s="52" t="str">
        <f>'CI - Behavioral Health'!R75</f>
        <v/>
      </c>
      <c r="Q49" s="52" t="str">
        <f>'CI - Self-Directed'!R73</f>
        <v/>
      </c>
      <c r="R49" s="52" t="str">
        <f>'CI - Centennial Care - All'!S73</f>
        <v/>
      </c>
      <c r="S49" s="52" t="str">
        <f>'CI - Behavioral Health'!S75</f>
        <v/>
      </c>
      <c r="T49" s="52" t="str">
        <f>'CI - Self-Directed'!S73</f>
        <v/>
      </c>
    </row>
    <row r="50" spans="1:20" x14ac:dyDescent="0.3">
      <c r="A50" s="140" t="s">
        <v>23</v>
      </c>
      <c r="B50" s="140"/>
      <c r="C50" s="140"/>
      <c r="D50" s="140"/>
      <c r="E50" s="27" t="s">
        <v>63</v>
      </c>
      <c r="F50" s="76">
        <f>'CI - Centennial Care - All'!F74</f>
        <v>0</v>
      </c>
      <c r="G50" s="76">
        <f>'CI - Behavioral Health'!F76</f>
        <v>0</v>
      </c>
      <c r="H50" s="76">
        <f>'CI - Self-Directed'!F74</f>
        <v>0</v>
      </c>
      <c r="I50" s="76">
        <f>'CI - Centennial Care - All'!J74</f>
        <v>0</v>
      </c>
      <c r="J50" s="76">
        <f>'CI - Behavioral Health'!J76</f>
        <v>0</v>
      </c>
      <c r="K50" s="76">
        <f>'CI - Self-Directed'!J74</f>
        <v>0</v>
      </c>
      <c r="L50" s="76">
        <f>'CI - Centennial Care - All'!N74</f>
        <v>0</v>
      </c>
      <c r="M50" s="76">
        <f>'CI - Behavioral Health'!N76</f>
        <v>0</v>
      </c>
      <c r="N50" s="76">
        <f>'CI - Self-Directed'!N74</f>
        <v>0</v>
      </c>
      <c r="O50" s="76">
        <f>'CI - Centennial Care - All'!R74</f>
        <v>0</v>
      </c>
      <c r="P50" s="76">
        <f>'CI - Behavioral Health'!R76</f>
        <v>0</v>
      </c>
      <c r="Q50" s="76">
        <f>'CI - Self-Directed'!R74</f>
        <v>0</v>
      </c>
      <c r="R50" s="76">
        <f>'CI - Centennial Care - All'!S74</f>
        <v>0</v>
      </c>
      <c r="S50" s="76">
        <f>'CI - Behavioral Health'!S76</f>
        <v>0</v>
      </c>
      <c r="T50" s="76">
        <f>'CI - Self-Directed'!S74</f>
        <v>0</v>
      </c>
    </row>
    <row r="51" spans="1:20" x14ac:dyDescent="0.3">
      <c r="A51" s="140"/>
      <c r="B51" s="140"/>
      <c r="C51" s="140"/>
      <c r="D51" s="140"/>
      <c r="E51" s="48" t="s">
        <v>64</v>
      </c>
      <c r="F51" s="52" t="str">
        <f>'CI - Centennial Care - All'!F75</f>
        <v/>
      </c>
      <c r="G51" s="52" t="str">
        <f>'CI - Behavioral Health'!F77</f>
        <v/>
      </c>
      <c r="H51" s="52" t="str">
        <f>'CI - Self-Directed'!F75</f>
        <v/>
      </c>
      <c r="I51" s="52" t="str">
        <f>'CI - Centennial Care - All'!J75</f>
        <v/>
      </c>
      <c r="J51" s="52" t="str">
        <f>'CI - Behavioral Health'!J77</f>
        <v/>
      </c>
      <c r="K51" s="52" t="str">
        <f>'CI - Self-Directed'!J75</f>
        <v/>
      </c>
      <c r="L51" s="52" t="str">
        <f>'CI - Centennial Care - All'!N75</f>
        <v/>
      </c>
      <c r="M51" s="52" t="str">
        <f>'CI - Behavioral Health'!N77</f>
        <v/>
      </c>
      <c r="N51" s="52" t="str">
        <f>'CI - Self-Directed'!N75</f>
        <v/>
      </c>
      <c r="O51" s="52" t="str">
        <f>'CI - Centennial Care - All'!R75</f>
        <v/>
      </c>
      <c r="P51" s="52" t="str">
        <f>'CI - Behavioral Health'!R77</f>
        <v/>
      </c>
      <c r="Q51" s="52" t="str">
        <f>'CI - Self-Directed'!R75</f>
        <v/>
      </c>
      <c r="R51" s="52" t="str">
        <f>'CI - Centennial Care - All'!S75</f>
        <v/>
      </c>
      <c r="S51" s="52" t="str">
        <f>'CI - Behavioral Health'!S77</f>
        <v/>
      </c>
      <c r="T51" s="52" t="str">
        <f>'CI - Self-Directed'!S75</f>
        <v/>
      </c>
    </row>
    <row r="52" spans="1:20" x14ac:dyDescent="0.3">
      <c r="A52" s="160" t="s">
        <v>101</v>
      </c>
      <c r="B52" s="161"/>
      <c r="C52" s="161"/>
      <c r="D52" s="162"/>
      <c r="E52" s="111" t="s">
        <v>63</v>
      </c>
      <c r="F52" s="76">
        <f>'CI - Centennial Care - All'!F84</f>
        <v>0</v>
      </c>
      <c r="G52" s="76">
        <f>'CI - Behavioral Health'!F86</f>
        <v>0</v>
      </c>
      <c r="H52" s="76">
        <f>'CI - Self-Directed'!F84</f>
        <v>0</v>
      </c>
      <c r="I52" s="76">
        <f>'CI - Centennial Care - All'!J84</f>
        <v>0</v>
      </c>
      <c r="J52" s="76">
        <f>'CI - Behavioral Health'!J86</f>
        <v>0</v>
      </c>
      <c r="K52" s="76">
        <f>'CI - Self-Directed'!J84</f>
        <v>0</v>
      </c>
      <c r="L52" s="76">
        <f>'CI - Centennial Care - All'!N84</f>
        <v>0</v>
      </c>
      <c r="M52" s="76">
        <f>'CI - Behavioral Health'!N86</f>
        <v>0</v>
      </c>
      <c r="N52" s="76">
        <f>'CI - Self-Directed'!N84</f>
        <v>0</v>
      </c>
      <c r="O52" s="76">
        <f>'CI - Centennial Care - All'!R84</f>
        <v>0</v>
      </c>
      <c r="P52" s="76">
        <f>'CI - Behavioral Health'!R86</f>
        <v>0</v>
      </c>
      <c r="Q52" s="76">
        <f>'CI - Self-Directed'!R84</f>
        <v>0</v>
      </c>
      <c r="R52" s="76">
        <f>'CI - Centennial Care - All'!S84</f>
        <v>0</v>
      </c>
      <c r="S52" s="76">
        <f>'CI - Behavioral Health'!S86</f>
        <v>0</v>
      </c>
      <c r="T52" s="76">
        <f>'CI - Self-Directed'!S84</f>
        <v>0</v>
      </c>
    </row>
    <row r="53" spans="1:20" x14ac:dyDescent="0.3">
      <c r="A53" s="163"/>
      <c r="B53" s="164"/>
      <c r="C53" s="164"/>
      <c r="D53" s="165"/>
      <c r="E53" s="114" t="s">
        <v>64</v>
      </c>
      <c r="F53" s="121" t="str">
        <f>'CI - Centennial Care - All'!F85</f>
        <v/>
      </c>
      <c r="G53" s="121" t="str">
        <f>'CI - Behavioral Health'!F87</f>
        <v/>
      </c>
      <c r="H53" s="121" t="str">
        <f>'CI - Self-Directed'!F85</f>
        <v/>
      </c>
      <c r="I53" s="121" t="str">
        <f>'CI - Centennial Care - All'!J85</f>
        <v/>
      </c>
      <c r="J53" s="121" t="str">
        <f>'CI - Behavioral Health'!J87</f>
        <v/>
      </c>
      <c r="K53" s="121" t="str">
        <f>'CI - Self-Directed'!J85</f>
        <v/>
      </c>
      <c r="L53" s="121" t="str">
        <f>'CI - Centennial Care - All'!N85</f>
        <v/>
      </c>
      <c r="M53" s="121" t="str">
        <f>'CI - Behavioral Health'!N87</f>
        <v/>
      </c>
      <c r="N53" s="121" t="str">
        <f>'CI - Self-Directed'!N85</f>
        <v/>
      </c>
      <c r="O53" s="121" t="str">
        <f>'CI - Centennial Care - All'!R85</f>
        <v/>
      </c>
      <c r="P53" s="121" t="str">
        <f>'CI - Behavioral Health'!R87</f>
        <v/>
      </c>
      <c r="Q53" s="121" t="str">
        <f>'CI - Self-Directed'!R85</f>
        <v/>
      </c>
      <c r="R53" s="121" t="str">
        <f>'CI - Centennial Care - All'!S85</f>
        <v/>
      </c>
      <c r="S53" s="121" t="str">
        <f>'CI - Behavioral Health'!S87</f>
        <v/>
      </c>
      <c r="T53" s="121" t="str">
        <f>'CI - Self-Directed'!S85</f>
        <v/>
      </c>
    </row>
    <row r="54" spans="1:20" x14ac:dyDescent="0.3">
      <c r="A54" s="140" t="s">
        <v>65</v>
      </c>
      <c r="B54" s="140"/>
      <c r="C54" s="140"/>
      <c r="D54" s="140"/>
      <c r="E54" s="27" t="s">
        <v>63</v>
      </c>
      <c r="F54" s="76">
        <f>'CI - Centennial Care - All'!F86</f>
        <v>0</v>
      </c>
      <c r="G54" s="76">
        <f>'CI - Behavioral Health'!F88</f>
        <v>0</v>
      </c>
      <c r="H54" s="76">
        <f>'CI - Self-Directed'!F86</f>
        <v>0</v>
      </c>
      <c r="I54" s="76">
        <f>'CI - Centennial Care - All'!J86</f>
        <v>0</v>
      </c>
      <c r="J54" s="76">
        <f>'CI - Behavioral Health'!J88</f>
        <v>0</v>
      </c>
      <c r="K54" s="76">
        <f>'CI - Self-Directed'!J86</f>
        <v>0</v>
      </c>
      <c r="L54" s="76">
        <f>'CI - Centennial Care - All'!N86</f>
        <v>0</v>
      </c>
      <c r="M54" s="76">
        <f>'CI - Behavioral Health'!N88</f>
        <v>0</v>
      </c>
      <c r="N54" s="76">
        <f>'CI - Self-Directed'!N86</f>
        <v>0</v>
      </c>
      <c r="O54" s="76">
        <f>'CI - Centennial Care - All'!R86</f>
        <v>0</v>
      </c>
      <c r="P54" s="76">
        <f>'CI - Behavioral Health'!R88</f>
        <v>0</v>
      </c>
      <c r="Q54" s="76">
        <f>'CI - Self-Directed'!R86</f>
        <v>0</v>
      </c>
      <c r="R54" s="76">
        <f>'CI - Centennial Care - All'!S86</f>
        <v>0</v>
      </c>
      <c r="S54" s="76">
        <f>'CI - Behavioral Health'!S88</f>
        <v>0</v>
      </c>
      <c r="T54" s="76">
        <f>'CI - Self-Directed'!S86</f>
        <v>0</v>
      </c>
    </row>
    <row r="55" spans="1:20" x14ac:dyDescent="0.3">
      <c r="A55" s="140"/>
      <c r="B55" s="140"/>
      <c r="C55" s="140"/>
      <c r="D55" s="140"/>
      <c r="E55" s="48" t="s">
        <v>64</v>
      </c>
      <c r="F55" s="52" t="str">
        <f>'CI - Centennial Care - All'!F87</f>
        <v/>
      </c>
      <c r="G55" s="52" t="str">
        <f>'CI - Behavioral Health'!F89</f>
        <v/>
      </c>
      <c r="H55" s="52" t="str">
        <f>'CI - Self-Directed'!F87</f>
        <v/>
      </c>
      <c r="I55" s="52" t="str">
        <f>'CI - Centennial Care - All'!J87</f>
        <v/>
      </c>
      <c r="J55" s="52" t="str">
        <f>'CI - Behavioral Health'!J89</f>
        <v/>
      </c>
      <c r="K55" s="52" t="str">
        <f>'CI - Self-Directed'!J87</f>
        <v/>
      </c>
      <c r="L55" s="52" t="str">
        <f>'CI - Centennial Care - All'!N87</f>
        <v/>
      </c>
      <c r="M55" s="52" t="str">
        <f>'CI - Behavioral Health'!N89</f>
        <v/>
      </c>
      <c r="N55" s="52" t="str">
        <f>'CI - Self-Directed'!N87</f>
        <v/>
      </c>
      <c r="O55" s="52" t="str">
        <f>'CI - Centennial Care - All'!R87</f>
        <v/>
      </c>
      <c r="P55" s="52" t="str">
        <f>'CI - Behavioral Health'!R89</f>
        <v/>
      </c>
      <c r="Q55" s="52" t="str">
        <f>'CI - Self-Directed'!R87</f>
        <v/>
      </c>
      <c r="R55" s="52" t="str">
        <f>'CI - Centennial Care - All'!S87</f>
        <v/>
      </c>
      <c r="S55" s="52" t="str">
        <f>'CI - Behavioral Health'!S89</f>
        <v/>
      </c>
      <c r="T55" s="52" t="str">
        <f>'CI - Self-Directed'!S87</f>
        <v/>
      </c>
    </row>
    <row r="56" spans="1:20" x14ac:dyDescent="0.3">
      <c r="A56" s="140" t="s">
        <v>33</v>
      </c>
      <c r="B56" s="140"/>
      <c r="C56" s="140"/>
      <c r="D56" s="140"/>
      <c r="E56" s="27" t="s">
        <v>63</v>
      </c>
      <c r="F56" s="76">
        <f>'CI - Centennial Care - All'!F88</f>
        <v>0</v>
      </c>
      <c r="G56" s="76">
        <f>'CI - Behavioral Health'!F90</f>
        <v>0</v>
      </c>
      <c r="H56" s="76">
        <f>'CI - Self-Directed'!F88</f>
        <v>0</v>
      </c>
      <c r="I56" s="76">
        <f>'CI - Centennial Care - All'!J88</f>
        <v>0</v>
      </c>
      <c r="J56" s="76">
        <f>'CI - Behavioral Health'!J90</f>
        <v>0</v>
      </c>
      <c r="K56" s="76">
        <f>'CI - Self-Directed'!J88</f>
        <v>0</v>
      </c>
      <c r="L56" s="76">
        <f>'CI - Centennial Care - All'!N88</f>
        <v>0</v>
      </c>
      <c r="M56" s="76">
        <f>'CI - Behavioral Health'!N90</f>
        <v>0</v>
      </c>
      <c r="N56" s="76">
        <f>'CI - Self-Directed'!N88</f>
        <v>0</v>
      </c>
      <c r="O56" s="76">
        <f>'CI - Centennial Care - All'!R88</f>
        <v>0</v>
      </c>
      <c r="P56" s="76">
        <f>'CI - Behavioral Health'!R90</f>
        <v>0</v>
      </c>
      <c r="Q56" s="76">
        <f>'CI - Self-Directed'!R88</f>
        <v>0</v>
      </c>
      <c r="R56" s="76">
        <f>'CI - Centennial Care - All'!S88</f>
        <v>0</v>
      </c>
      <c r="S56" s="76">
        <f>'CI - Behavioral Health'!S90</f>
        <v>0</v>
      </c>
      <c r="T56" s="76">
        <f>'CI - Self-Directed'!S88</f>
        <v>0</v>
      </c>
    </row>
    <row r="57" spans="1:20" x14ac:dyDescent="0.3">
      <c r="A57" s="140"/>
      <c r="B57" s="140"/>
      <c r="C57" s="140"/>
      <c r="D57" s="140"/>
      <c r="E57" s="48" t="s">
        <v>64</v>
      </c>
      <c r="F57" s="52" t="str">
        <f>'CI - Centennial Care - All'!F89</f>
        <v/>
      </c>
      <c r="G57" s="52" t="str">
        <f>'CI - Behavioral Health'!F91</f>
        <v/>
      </c>
      <c r="H57" s="52" t="str">
        <f>'CI - Self-Directed'!F89</f>
        <v/>
      </c>
      <c r="I57" s="52" t="str">
        <f>'CI - Centennial Care - All'!J89</f>
        <v/>
      </c>
      <c r="J57" s="52" t="str">
        <f>'CI - Behavioral Health'!J91</f>
        <v/>
      </c>
      <c r="K57" s="52" t="str">
        <f>'CI - Self-Directed'!J89</f>
        <v/>
      </c>
      <c r="L57" s="52" t="str">
        <f>'CI - Centennial Care - All'!N89</f>
        <v/>
      </c>
      <c r="M57" s="52" t="str">
        <f>'CI - Behavioral Health'!N91</f>
        <v/>
      </c>
      <c r="N57" s="52" t="str">
        <f>'CI - Self-Directed'!N89</f>
        <v/>
      </c>
      <c r="O57" s="52" t="str">
        <f>'CI - Centennial Care - All'!R89</f>
        <v/>
      </c>
      <c r="P57" s="52" t="str">
        <f>'CI - Behavioral Health'!R91</f>
        <v/>
      </c>
      <c r="Q57" s="52" t="str">
        <f>'CI - Self-Directed'!R89</f>
        <v/>
      </c>
      <c r="R57" s="52" t="str">
        <f>'CI - Centennial Care - All'!S89</f>
        <v/>
      </c>
      <c r="S57" s="52" t="str">
        <f>'CI - Behavioral Health'!S91</f>
        <v/>
      </c>
      <c r="T57" s="52" t="str">
        <f>'CI - Self-Directed'!S89</f>
        <v/>
      </c>
    </row>
    <row r="58" spans="1:20" x14ac:dyDescent="0.3">
      <c r="A58" s="140" t="s">
        <v>21</v>
      </c>
      <c r="B58" s="140"/>
      <c r="C58" s="140"/>
      <c r="D58" s="140"/>
      <c r="E58" s="27" t="s">
        <v>63</v>
      </c>
      <c r="F58" s="76">
        <f>'CI - Centennial Care - All'!F90</f>
        <v>0</v>
      </c>
      <c r="G58" s="76">
        <f>'CI - Behavioral Health'!F92</f>
        <v>0</v>
      </c>
      <c r="H58" s="76">
        <f>'CI - Self-Directed'!F90</f>
        <v>0</v>
      </c>
      <c r="I58" s="76">
        <f>'CI - Centennial Care - All'!J90</f>
        <v>0</v>
      </c>
      <c r="J58" s="76">
        <f>'CI - Behavioral Health'!J92</f>
        <v>0</v>
      </c>
      <c r="K58" s="76">
        <f>'CI - Self-Directed'!J90</f>
        <v>0</v>
      </c>
      <c r="L58" s="76">
        <f>'CI - Centennial Care - All'!N90</f>
        <v>0</v>
      </c>
      <c r="M58" s="76">
        <f>'CI - Behavioral Health'!N92</f>
        <v>0</v>
      </c>
      <c r="N58" s="76">
        <f>'CI - Self-Directed'!N90</f>
        <v>0</v>
      </c>
      <c r="O58" s="76">
        <f>'CI - Centennial Care - All'!R90</f>
        <v>0</v>
      </c>
      <c r="P58" s="76">
        <f>'CI - Behavioral Health'!R92</f>
        <v>0</v>
      </c>
      <c r="Q58" s="76">
        <f>'CI - Self-Directed'!R90</f>
        <v>0</v>
      </c>
      <c r="R58" s="76">
        <f>'CI - Centennial Care - All'!S90</f>
        <v>0</v>
      </c>
      <c r="S58" s="76">
        <f>'CI - Behavioral Health'!S92</f>
        <v>0</v>
      </c>
      <c r="T58" s="76">
        <f>'CI - Self-Directed'!S90</f>
        <v>0</v>
      </c>
    </row>
    <row r="59" spans="1:20" x14ac:dyDescent="0.3">
      <c r="A59" s="140"/>
      <c r="B59" s="140"/>
      <c r="C59" s="140"/>
      <c r="D59" s="140"/>
      <c r="E59" s="48" t="s">
        <v>64</v>
      </c>
      <c r="F59" s="52" t="str">
        <f>'CI - Centennial Care - All'!F91</f>
        <v/>
      </c>
      <c r="G59" s="52" t="str">
        <f>'CI - Behavioral Health'!F93</f>
        <v/>
      </c>
      <c r="H59" s="52" t="str">
        <f>'CI - Self-Directed'!F91</f>
        <v/>
      </c>
      <c r="I59" s="52" t="str">
        <f>'CI - Centennial Care - All'!J91</f>
        <v/>
      </c>
      <c r="J59" s="52" t="str">
        <f>'CI - Behavioral Health'!J93</f>
        <v/>
      </c>
      <c r="K59" s="52" t="str">
        <f>'CI - Self-Directed'!J91</f>
        <v/>
      </c>
      <c r="L59" s="52" t="str">
        <f>'CI - Centennial Care - All'!N91</f>
        <v/>
      </c>
      <c r="M59" s="52" t="str">
        <f>'CI - Behavioral Health'!N93</f>
        <v/>
      </c>
      <c r="N59" s="52" t="str">
        <f>'CI - Self-Directed'!N91</f>
        <v/>
      </c>
      <c r="O59" s="52" t="str">
        <f>'CI - Centennial Care - All'!R91</f>
        <v/>
      </c>
      <c r="P59" s="52" t="str">
        <f>'CI - Behavioral Health'!R93</f>
        <v/>
      </c>
      <c r="Q59" s="52" t="str">
        <f>'CI - Self-Directed'!R91</f>
        <v/>
      </c>
      <c r="R59" s="52" t="str">
        <f>'CI - Centennial Care - All'!S91</f>
        <v/>
      </c>
      <c r="S59" s="52" t="str">
        <f>'CI - Behavioral Health'!S93</f>
        <v/>
      </c>
      <c r="T59" s="52" t="str">
        <f>'CI - Self-Directed'!S91</f>
        <v/>
      </c>
    </row>
    <row r="60" spans="1:20" x14ac:dyDescent="0.3">
      <c r="A60" s="140" t="s">
        <v>20</v>
      </c>
      <c r="B60" s="140"/>
      <c r="C60" s="140"/>
      <c r="D60" s="140"/>
      <c r="E60" s="27" t="s">
        <v>63</v>
      </c>
      <c r="F60" s="76">
        <f>'CI - Centennial Care - All'!F92</f>
        <v>0</v>
      </c>
      <c r="G60" s="76">
        <f>'CI - Behavioral Health'!F94</f>
        <v>0</v>
      </c>
      <c r="H60" s="76">
        <f>'CI - Self-Directed'!F92</f>
        <v>0</v>
      </c>
      <c r="I60" s="76">
        <f>'CI - Centennial Care - All'!J92</f>
        <v>0</v>
      </c>
      <c r="J60" s="76">
        <f>'CI - Behavioral Health'!J94</f>
        <v>0</v>
      </c>
      <c r="K60" s="76">
        <f>'CI - Self-Directed'!J92</f>
        <v>0</v>
      </c>
      <c r="L60" s="76">
        <f>'CI - Centennial Care - All'!N92</f>
        <v>0</v>
      </c>
      <c r="M60" s="76">
        <f>'CI - Behavioral Health'!N94</f>
        <v>0</v>
      </c>
      <c r="N60" s="76">
        <f>'CI - Self-Directed'!N92</f>
        <v>0</v>
      </c>
      <c r="O60" s="76">
        <f>'CI - Centennial Care - All'!R92</f>
        <v>0</v>
      </c>
      <c r="P60" s="76">
        <f>'CI - Behavioral Health'!R94</f>
        <v>0</v>
      </c>
      <c r="Q60" s="76">
        <f>'CI - Self-Directed'!R92</f>
        <v>0</v>
      </c>
      <c r="R60" s="76">
        <f>'CI - Centennial Care - All'!S92</f>
        <v>0</v>
      </c>
      <c r="S60" s="76">
        <f>'CI - Behavioral Health'!S94</f>
        <v>0</v>
      </c>
      <c r="T60" s="76">
        <f>'CI - Self-Directed'!S92</f>
        <v>0</v>
      </c>
    </row>
    <row r="61" spans="1:20" x14ac:dyDescent="0.3">
      <c r="A61" s="140"/>
      <c r="B61" s="140"/>
      <c r="C61" s="140"/>
      <c r="D61" s="140"/>
      <c r="E61" s="48" t="s">
        <v>64</v>
      </c>
      <c r="F61" s="52" t="str">
        <f>'CI - Centennial Care - All'!F93</f>
        <v/>
      </c>
      <c r="G61" s="52" t="str">
        <f>'CI - Behavioral Health'!F95</f>
        <v/>
      </c>
      <c r="H61" s="52" t="str">
        <f>'CI - Self-Directed'!F93</f>
        <v/>
      </c>
      <c r="I61" s="52" t="str">
        <f>'CI - Centennial Care - All'!J93</f>
        <v/>
      </c>
      <c r="J61" s="52" t="str">
        <f>'CI - Behavioral Health'!J95</f>
        <v/>
      </c>
      <c r="K61" s="52" t="str">
        <f>'CI - Self-Directed'!J93</f>
        <v/>
      </c>
      <c r="L61" s="52" t="str">
        <f>'CI - Centennial Care - All'!N93</f>
        <v/>
      </c>
      <c r="M61" s="52" t="str">
        <f>'CI - Behavioral Health'!N95</f>
        <v/>
      </c>
      <c r="N61" s="52" t="str">
        <f>'CI - Self-Directed'!N93</f>
        <v/>
      </c>
      <c r="O61" s="52" t="str">
        <f>'CI - Centennial Care - All'!R93</f>
        <v/>
      </c>
      <c r="P61" s="52" t="str">
        <f>'CI - Behavioral Health'!R95</f>
        <v/>
      </c>
      <c r="Q61" s="52" t="str">
        <f>'CI - Self-Directed'!R93</f>
        <v/>
      </c>
      <c r="R61" s="52" t="str">
        <f>'CI - Centennial Care - All'!S93</f>
        <v/>
      </c>
      <c r="S61" s="52" t="str">
        <f>'CI - Behavioral Health'!S95</f>
        <v/>
      </c>
      <c r="T61" s="52" t="str">
        <f>'CI - Self-Directed'!S93</f>
        <v/>
      </c>
    </row>
    <row r="62" spans="1:20" x14ac:dyDescent="0.3">
      <c r="A62" s="140" t="s">
        <v>22</v>
      </c>
      <c r="B62" s="140"/>
      <c r="C62" s="140"/>
      <c r="D62" s="140"/>
      <c r="E62" s="27" t="s">
        <v>63</v>
      </c>
      <c r="F62" s="76">
        <f>'CI - Centennial Care - All'!F94</f>
        <v>0</v>
      </c>
      <c r="G62" s="76">
        <f>'CI - Behavioral Health'!F96</f>
        <v>0</v>
      </c>
      <c r="H62" s="76">
        <f>'CI - Self-Directed'!F94</f>
        <v>0</v>
      </c>
      <c r="I62" s="76">
        <f>'CI - Centennial Care - All'!J94</f>
        <v>0</v>
      </c>
      <c r="J62" s="76">
        <f>'CI - Behavioral Health'!J96</f>
        <v>0</v>
      </c>
      <c r="K62" s="76">
        <f>'CI - Self-Directed'!J94</f>
        <v>0</v>
      </c>
      <c r="L62" s="76">
        <f>'CI - Centennial Care - All'!N94</f>
        <v>0</v>
      </c>
      <c r="M62" s="76">
        <f>'CI - Behavioral Health'!N96</f>
        <v>0</v>
      </c>
      <c r="N62" s="76">
        <f>'CI - Self-Directed'!N94</f>
        <v>0</v>
      </c>
      <c r="O62" s="76">
        <f>'CI - Centennial Care - All'!R94</f>
        <v>0</v>
      </c>
      <c r="P62" s="76">
        <f>'CI - Behavioral Health'!R96</f>
        <v>0</v>
      </c>
      <c r="Q62" s="76">
        <f>'CI - Self-Directed'!R94</f>
        <v>0</v>
      </c>
      <c r="R62" s="76">
        <f>'CI - Centennial Care - All'!S94</f>
        <v>0</v>
      </c>
      <c r="S62" s="76">
        <f>'CI - Behavioral Health'!S96</f>
        <v>0</v>
      </c>
      <c r="T62" s="76">
        <f>'CI - Self-Directed'!S94</f>
        <v>0</v>
      </c>
    </row>
    <row r="63" spans="1:20" x14ac:dyDescent="0.3">
      <c r="A63" s="140"/>
      <c r="B63" s="140"/>
      <c r="C63" s="140"/>
      <c r="D63" s="140"/>
      <c r="E63" s="48" t="s">
        <v>64</v>
      </c>
      <c r="F63" s="52" t="str">
        <f>'CI - Centennial Care - All'!F95</f>
        <v/>
      </c>
      <c r="G63" s="52" t="str">
        <f>'CI - Behavioral Health'!F97</f>
        <v/>
      </c>
      <c r="H63" s="52" t="str">
        <f>'CI - Self-Directed'!F95</f>
        <v/>
      </c>
      <c r="I63" s="52" t="str">
        <f>'CI - Centennial Care - All'!J95</f>
        <v/>
      </c>
      <c r="J63" s="52" t="str">
        <f>'CI - Behavioral Health'!J97</f>
        <v/>
      </c>
      <c r="K63" s="52" t="str">
        <f>'CI - Self-Directed'!J95</f>
        <v/>
      </c>
      <c r="L63" s="52" t="str">
        <f>'CI - Centennial Care - All'!N95</f>
        <v/>
      </c>
      <c r="M63" s="52" t="str">
        <f>'CI - Behavioral Health'!N97</f>
        <v/>
      </c>
      <c r="N63" s="52" t="str">
        <f>'CI - Self-Directed'!N95</f>
        <v/>
      </c>
      <c r="O63" s="52" t="str">
        <f>'CI - Centennial Care - All'!R95</f>
        <v/>
      </c>
      <c r="P63" s="52" t="str">
        <f>'CI - Behavioral Health'!R97</f>
        <v/>
      </c>
      <c r="Q63" s="52" t="str">
        <f>'CI - Self-Directed'!R95</f>
        <v/>
      </c>
      <c r="R63" s="52" t="str">
        <f>'CI - Centennial Care - All'!S95</f>
        <v/>
      </c>
      <c r="S63" s="52" t="str">
        <f>'CI - Behavioral Health'!S97</f>
        <v/>
      </c>
      <c r="T63" s="52" t="str">
        <f>'CI - Self-Directed'!S95</f>
        <v/>
      </c>
    </row>
    <row r="64" spans="1:20" x14ac:dyDescent="0.3">
      <c r="A64" s="140" t="s">
        <v>18</v>
      </c>
      <c r="B64" s="140"/>
      <c r="C64" s="140"/>
      <c r="D64" s="140"/>
      <c r="E64" s="27" t="s">
        <v>63</v>
      </c>
      <c r="F64" s="76">
        <f>'CI - Centennial Care - All'!F96</f>
        <v>0</v>
      </c>
      <c r="G64" s="76">
        <f>'CI - Behavioral Health'!F98</f>
        <v>0</v>
      </c>
      <c r="H64" s="76">
        <f>'CI - Self-Directed'!F96</f>
        <v>0</v>
      </c>
      <c r="I64" s="76">
        <f>'CI - Centennial Care - All'!J96</f>
        <v>0</v>
      </c>
      <c r="J64" s="76">
        <f>'CI - Behavioral Health'!J98</f>
        <v>0</v>
      </c>
      <c r="K64" s="76">
        <f>'CI - Self-Directed'!J96</f>
        <v>0</v>
      </c>
      <c r="L64" s="76">
        <f>'CI - Centennial Care - All'!N96</f>
        <v>0</v>
      </c>
      <c r="M64" s="76">
        <f>'CI - Behavioral Health'!N98</f>
        <v>0</v>
      </c>
      <c r="N64" s="76">
        <f>'CI - Self-Directed'!N96</f>
        <v>0</v>
      </c>
      <c r="O64" s="76">
        <f>'CI - Centennial Care - All'!R96</f>
        <v>0</v>
      </c>
      <c r="P64" s="76">
        <f>'CI - Behavioral Health'!R98</f>
        <v>0</v>
      </c>
      <c r="Q64" s="76">
        <f>'CI - Self-Directed'!R96</f>
        <v>0</v>
      </c>
      <c r="R64" s="76">
        <f>'CI - Centennial Care - All'!S96</f>
        <v>0</v>
      </c>
      <c r="S64" s="76">
        <f>'CI - Behavioral Health'!S98</f>
        <v>0</v>
      </c>
      <c r="T64" s="76">
        <f>'CI - Self-Directed'!S96</f>
        <v>0</v>
      </c>
    </row>
    <row r="65" spans="1:22" ht="14.5" thickBot="1" x14ac:dyDescent="0.35">
      <c r="A65" s="141"/>
      <c r="B65" s="141"/>
      <c r="C65" s="141"/>
      <c r="D65" s="141"/>
      <c r="E65" s="53" t="s">
        <v>64</v>
      </c>
      <c r="F65" s="54" t="str">
        <f>'CI - Centennial Care - All'!F97</f>
        <v/>
      </c>
      <c r="G65" s="54" t="str">
        <f>'CI - Behavioral Health'!F99</f>
        <v/>
      </c>
      <c r="H65" s="54" t="str">
        <f>'CI - Self-Directed'!F97</f>
        <v/>
      </c>
      <c r="I65" s="54" t="str">
        <f>'CI - Centennial Care - All'!J97</f>
        <v/>
      </c>
      <c r="J65" s="54" t="str">
        <f>'CI - Behavioral Health'!J99</f>
        <v/>
      </c>
      <c r="K65" s="54" t="str">
        <f>'CI - Self-Directed'!J97</f>
        <v/>
      </c>
      <c r="L65" s="54" t="str">
        <f>'CI - Centennial Care - All'!N97</f>
        <v/>
      </c>
      <c r="M65" s="54" t="str">
        <f>'CI - Behavioral Health'!N99</f>
        <v/>
      </c>
      <c r="N65" s="54" t="str">
        <f>'CI - Self-Directed'!N97</f>
        <v/>
      </c>
      <c r="O65" s="54" t="str">
        <f>'CI - Centennial Care - All'!R97</f>
        <v/>
      </c>
      <c r="P65" s="54" t="str">
        <f>'CI - Behavioral Health'!R99</f>
        <v/>
      </c>
      <c r="Q65" s="54" t="str">
        <f>'CI - Self-Directed'!R97</f>
        <v/>
      </c>
      <c r="R65" s="54" t="str">
        <f>'CI - Centennial Care - All'!S97</f>
        <v/>
      </c>
      <c r="S65" s="54" t="str">
        <f>'CI - Behavioral Health'!S99</f>
        <v/>
      </c>
      <c r="T65" s="54" t="str">
        <f>'CI - Self-Directed'!S97</f>
        <v/>
      </c>
    </row>
    <row r="66" spans="1:22" ht="14.5" thickTop="1" x14ac:dyDescent="0.3">
      <c r="A66" s="147" t="s">
        <v>89</v>
      </c>
      <c r="B66" s="147"/>
      <c r="C66" s="147"/>
      <c r="D66" s="147"/>
      <c r="E66" s="55" t="s">
        <v>63</v>
      </c>
      <c r="F66" s="56">
        <f>'CI - Centennial Care - All'!F98</f>
        <v>0</v>
      </c>
      <c r="G66" s="56">
        <f>'CI - Behavioral Health'!F100</f>
        <v>0</v>
      </c>
      <c r="H66" s="56">
        <f>'CI - Self-Directed'!F98</f>
        <v>0</v>
      </c>
      <c r="I66" s="56">
        <f>'CI - Centennial Care - All'!J98</f>
        <v>0</v>
      </c>
      <c r="J66" s="56">
        <f>'CI - Behavioral Health'!J100</f>
        <v>0</v>
      </c>
      <c r="K66" s="56">
        <f>'CI - Self-Directed'!J98</f>
        <v>0</v>
      </c>
      <c r="L66" s="56">
        <f>'CI - Centennial Care - All'!N98</f>
        <v>0</v>
      </c>
      <c r="M66" s="56">
        <f>'CI - Behavioral Health'!N100</f>
        <v>0</v>
      </c>
      <c r="N66" s="56">
        <f>'CI - Self-Directed'!N98</f>
        <v>0</v>
      </c>
      <c r="O66" s="56">
        <f>'CI - Centennial Care - All'!R98</f>
        <v>0</v>
      </c>
      <c r="P66" s="56">
        <f>'CI - Behavioral Health'!R100</f>
        <v>0</v>
      </c>
      <c r="Q66" s="56">
        <f>'CI - Self-Directed'!R98</f>
        <v>0</v>
      </c>
      <c r="R66" s="56">
        <f>'CI - Centennial Care - All'!S98</f>
        <v>0</v>
      </c>
      <c r="S66" s="56">
        <f>'CI - Behavioral Health'!S100</f>
        <v>0</v>
      </c>
      <c r="T66" s="56">
        <f>'CI - Self-Directed'!S98</f>
        <v>0</v>
      </c>
    </row>
    <row r="67" spans="1:22" x14ac:dyDescent="0.3">
      <c r="A67" s="36"/>
      <c r="B67" s="36"/>
      <c r="C67" s="12"/>
      <c r="D67" s="12"/>
      <c r="E67" s="73"/>
    </row>
    <row r="70" spans="1:22" s="36" customFormat="1" ht="18" x14ac:dyDescent="0.3">
      <c r="A70" s="45" t="s">
        <v>200</v>
      </c>
      <c r="B70" s="45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</row>
    <row r="71" spans="1:22" s="44" customFormat="1" ht="28" x14ac:dyDescent="0.3">
      <c r="A71" s="30"/>
      <c r="B71" s="30"/>
      <c r="C71" s="30"/>
      <c r="D71" s="30"/>
      <c r="E71" s="30"/>
      <c r="F71" s="3" t="s">
        <v>44</v>
      </c>
      <c r="G71" s="3" t="s">
        <v>45</v>
      </c>
      <c r="H71" s="3" t="s">
        <v>46</v>
      </c>
      <c r="I71" s="31" t="s">
        <v>93</v>
      </c>
      <c r="J71" s="3" t="s">
        <v>50</v>
      </c>
      <c r="K71" s="3" t="s">
        <v>51</v>
      </c>
      <c r="L71" s="3" t="s">
        <v>52</v>
      </c>
      <c r="M71" s="31" t="s">
        <v>94</v>
      </c>
      <c r="N71" s="3" t="s">
        <v>53</v>
      </c>
      <c r="O71" s="3" t="s">
        <v>54</v>
      </c>
      <c r="P71" s="3" t="s">
        <v>55</v>
      </c>
      <c r="Q71" s="31" t="s">
        <v>95</v>
      </c>
      <c r="R71" s="3" t="s">
        <v>56</v>
      </c>
      <c r="S71" s="3" t="s">
        <v>57</v>
      </c>
      <c r="T71" s="3" t="s">
        <v>58</v>
      </c>
      <c r="U71" s="31" t="s">
        <v>96</v>
      </c>
      <c r="V71" s="31" t="s">
        <v>42</v>
      </c>
    </row>
    <row r="72" spans="1:22" s="36" customFormat="1" ht="15" customHeight="1" x14ac:dyDescent="0.3">
      <c r="A72" s="153" t="s">
        <v>99</v>
      </c>
      <c r="B72" s="154"/>
      <c r="C72" s="154"/>
      <c r="D72" s="155"/>
      <c r="E72" s="27" t="s">
        <v>63</v>
      </c>
      <c r="F72" s="84">
        <f>'CI - Behavioral Health'!C105</f>
        <v>0</v>
      </c>
      <c r="G72" s="84">
        <f>'CI - Behavioral Health'!D105</f>
        <v>0</v>
      </c>
      <c r="H72" s="84">
        <f>'CI - Behavioral Health'!E105</f>
        <v>0</v>
      </c>
      <c r="I72" s="43">
        <f>'CI - Behavioral Health'!F105</f>
        <v>0</v>
      </c>
      <c r="J72" s="84">
        <f>'CI - Behavioral Health'!G105</f>
        <v>0</v>
      </c>
      <c r="K72" s="84">
        <f>'CI - Behavioral Health'!H105</f>
        <v>0</v>
      </c>
      <c r="L72" s="84">
        <f>'CI - Behavioral Health'!I105</f>
        <v>0</v>
      </c>
      <c r="M72" s="43">
        <f>'CI - Behavioral Health'!J105</f>
        <v>0</v>
      </c>
      <c r="N72" s="84">
        <f>'CI - Behavioral Health'!K105</f>
        <v>0</v>
      </c>
      <c r="O72" s="84">
        <f>'CI - Behavioral Health'!L105</f>
        <v>0</v>
      </c>
      <c r="P72" s="84">
        <f>'CI - Behavioral Health'!M105</f>
        <v>0</v>
      </c>
      <c r="Q72" s="43">
        <f>'CI - Behavioral Health'!N105</f>
        <v>0</v>
      </c>
      <c r="R72" s="84">
        <f>'CI - Behavioral Health'!O105</f>
        <v>0</v>
      </c>
      <c r="S72" s="84">
        <f>'CI - Behavioral Health'!P105</f>
        <v>0</v>
      </c>
      <c r="T72" s="84">
        <f>'CI - Behavioral Health'!Q105</f>
        <v>0</v>
      </c>
      <c r="U72" s="43">
        <f>'CI - Behavioral Health'!R105</f>
        <v>0</v>
      </c>
      <c r="V72" s="43">
        <f>'CI - Behavioral Health'!S105</f>
        <v>0</v>
      </c>
    </row>
    <row r="73" spans="1:22" s="36" customFormat="1" ht="15" customHeight="1" x14ac:dyDescent="0.3">
      <c r="A73" s="156"/>
      <c r="B73" s="157"/>
      <c r="C73" s="157"/>
      <c r="D73" s="158"/>
      <c r="E73" s="48" t="s">
        <v>64</v>
      </c>
      <c r="F73" s="52" t="str">
        <f>'CI - Behavioral Health'!C106</f>
        <v/>
      </c>
      <c r="G73" s="52" t="str">
        <f>'CI - Behavioral Health'!D106</f>
        <v/>
      </c>
      <c r="H73" s="52" t="str">
        <f>'CI - Behavioral Health'!E106</f>
        <v/>
      </c>
      <c r="I73" s="52" t="str">
        <f>'CI - Behavioral Health'!F106</f>
        <v/>
      </c>
      <c r="J73" s="52" t="str">
        <f>'CI - Behavioral Health'!G106</f>
        <v/>
      </c>
      <c r="K73" s="52" t="str">
        <f>'CI - Behavioral Health'!H106</f>
        <v/>
      </c>
      <c r="L73" s="52" t="str">
        <f>'CI - Behavioral Health'!I106</f>
        <v/>
      </c>
      <c r="M73" s="52" t="str">
        <f>'CI - Behavioral Health'!J106</f>
        <v/>
      </c>
      <c r="N73" s="52" t="str">
        <f>'CI - Behavioral Health'!K106</f>
        <v/>
      </c>
      <c r="O73" s="52" t="str">
        <f>'CI - Behavioral Health'!L106</f>
        <v/>
      </c>
      <c r="P73" s="52" t="str">
        <f>'CI - Behavioral Health'!M106</f>
        <v/>
      </c>
      <c r="Q73" s="52" t="str">
        <f>'CI - Behavioral Health'!N106</f>
        <v/>
      </c>
      <c r="R73" s="52" t="str">
        <f>'CI - Behavioral Health'!O106</f>
        <v/>
      </c>
      <c r="S73" s="52" t="str">
        <f>'CI - Behavioral Health'!P106</f>
        <v/>
      </c>
      <c r="T73" s="52" t="str">
        <f>'CI - Behavioral Health'!Q106</f>
        <v/>
      </c>
      <c r="U73" s="52" t="str">
        <f>'CI - Behavioral Health'!R106</f>
        <v/>
      </c>
      <c r="V73" s="52" t="str">
        <f>'CI - Behavioral Health'!S106</f>
        <v/>
      </c>
    </row>
    <row r="74" spans="1:22" s="36" customFormat="1" x14ac:dyDescent="0.3">
      <c r="A74" s="153" t="s">
        <v>100</v>
      </c>
      <c r="B74" s="154"/>
      <c r="C74" s="154"/>
      <c r="D74" s="155"/>
      <c r="E74" s="27" t="s">
        <v>63</v>
      </c>
      <c r="F74" s="84">
        <f>'CI - Behavioral Health'!C107</f>
        <v>0</v>
      </c>
      <c r="G74" s="84">
        <f>'CI - Behavioral Health'!D107</f>
        <v>0</v>
      </c>
      <c r="H74" s="84">
        <f>'CI - Behavioral Health'!E107</f>
        <v>0</v>
      </c>
      <c r="I74" s="43">
        <f>'CI - Behavioral Health'!F107</f>
        <v>0</v>
      </c>
      <c r="J74" s="84">
        <f>'CI - Behavioral Health'!G107</f>
        <v>0</v>
      </c>
      <c r="K74" s="84">
        <f>'CI - Behavioral Health'!H107</f>
        <v>0</v>
      </c>
      <c r="L74" s="84">
        <f>'CI - Behavioral Health'!I107</f>
        <v>0</v>
      </c>
      <c r="M74" s="43">
        <f>'CI - Behavioral Health'!J107</f>
        <v>0</v>
      </c>
      <c r="N74" s="84">
        <f>'CI - Behavioral Health'!K107</f>
        <v>0</v>
      </c>
      <c r="O74" s="84">
        <f>'CI - Behavioral Health'!L107</f>
        <v>0</v>
      </c>
      <c r="P74" s="84">
        <f>'CI - Behavioral Health'!M107</f>
        <v>0</v>
      </c>
      <c r="Q74" s="43">
        <f>'CI - Behavioral Health'!N107</f>
        <v>0</v>
      </c>
      <c r="R74" s="84">
        <f>'CI - Behavioral Health'!O107</f>
        <v>0</v>
      </c>
      <c r="S74" s="84">
        <f>'CI - Behavioral Health'!P107</f>
        <v>0</v>
      </c>
      <c r="T74" s="84">
        <f>'CI - Behavioral Health'!Q107</f>
        <v>0</v>
      </c>
      <c r="U74" s="43">
        <f>'CI - Behavioral Health'!R107</f>
        <v>0</v>
      </c>
      <c r="V74" s="43">
        <f>'CI - Behavioral Health'!S107</f>
        <v>0</v>
      </c>
    </row>
    <row r="75" spans="1:22" s="36" customFormat="1" x14ac:dyDescent="0.3">
      <c r="A75" s="156"/>
      <c r="B75" s="157"/>
      <c r="C75" s="157"/>
      <c r="D75" s="158"/>
      <c r="E75" s="48" t="s">
        <v>64</v>
      </c>
      <c r="F75" s="52" t="str">
        <f>'CI - Behavioral Health'!C108</f>
        <v/>
      </c>
      <c r="G75" s="52" t="str">
        <f>'CI - Behavioral Health'!D108</f>
        <v/>
      </c>
      <c r="H75" s="52" t="str">
        <f>'CI - Behavioral Health'!E108</f>
        <v/>
      </c>
      <c r="I75" s="52" t="str">
        <f>'CI - Behavioral Health'!F108</f>
        <v/>
      </c>
      <c r="J75" s="52" t="str">
        <f>'CI - Behavioral Health'!G108</f>
        <v/>
      </c>
      <c r="K75" s="52" t="str">
        <f>'CI - Behavioral Health'!H108</f>
        <v/>
      </c>
      <c r="L75" s="52" t="str">
        <f>'CI - Behavioral Health'!I108</f>
        <v/>
      </c>
      <c r="M75" s="52" t="str">
        <f>'CI - Behavioral Health'!J108</f>
        <v/>
      </c>
      <c r="N75" s="52" t="str">
        <f>'CI - Behavioral Health'!K108</f>
        <v/>
      </c>
      <c r="O75" s="52" t="str">
        <f>'CI - Behavioral Health'!L108</f>
        <v/>
      </c>
      <c r="P75" s="52" t="str">
        <f>'CI - Behavioral Health'!M108</f>
        <v/>
      </c>
      <c r="Q75" s="52" t="str">
        <f>'CI - Behavioral Health'!N108</f>
        <v/>
      </c>
      <c r="R75" s="52" t="str">
        <f>'CI - Behavioral Health'!O108</f>
        <v/>
      </c>
      <c r="S75" s="52" t="str">
        <f>'CI - Behavioral Health'!P108</f>
        <v/>
      </c>
      <c r="T75" s="52" t="str">
        <f>'CI - Behavioral Health'!Q108</f>
        <v/>
      </c>
      <c r="U75" s="52" t="str">
        <f>'CI - Behavioral Health'!R108</f>
        <v/>
      </c>
      <c r="V75" s="52" t="str">
        <f>'CI - Behavioral Health'!S108</f>
        <v/>
      </c>
    </row>
    <row r="76" spans="1:22" s="36" customFormat="1" ht="15" customHeight="1" x14ac:dyDescent="0.3">
      <c r="A76" s="153" t="s">
        <v>101</v>
      </c>
      <c r="B76" s="154"/>
      <c r="C76" s="154"/>
      <c r="D76" s="155"/>
      <c r="E76" s="27" t="s">
        <v>63</v>
      </c>
      <c r="F76" s="84">
        <f>'CI - Behavioral Health'!C109</f>
        <v>0</v>
      </c>
      <c r="G76" s="84">
        <f>'CI - Behavioral Health'!D109</f>
        <v>0</v>
      </c>
      <c r="H76" s="84">
        <f>'CI - Behavioral Health'!E109</f>
        <v>0</v>
      </c>
      <c r="I76" s="43">
        <f>'CI - Behavioral Health'!F109</f>
        <v>0</v>
      </c>
      <c r="J76" s="84">
        <f>'CI - Behavioral Health'!G109</f>
        <v>0</v>
      </c>
      <c r="K76" s="84">
        <f>'CI - Behavioral Health'!H109</f>
        <v>0</v>
      </c>
      <c r="L76" s="84">
        <f>'CI - Behavioral Health'!I109</f>
        <v>0</v>
      </c>
      <c r="M76" s="43">
        <f>'CI - Behavioral Health'!J109</f>
        <v>0</v>
      </c>
      <c r="N76" s="84">
        <f>'CI - Behavioral Health'!K109</f>
        <v>0</v>
      </c>
      <c r="O76" s="84">
        <f>'CI - Behavioral Health'!L109</f>
        <v>0</v>
      </c>
      <c r="P76" s="84">
        <f>'CI - Behavioral Health'!M109</f>
        <v>0</v>
      </c>
      <c r="Q76" s="43">
        <f>'CI - Behavioral Health'!N109</f>
        <v>0</v>
      </c>
      <c r="R76" s="84">
        <f>'CI - Behavioral Health'!O109</f>
        <v>0</v>
      </c>
      <c r="S76" s="84">
        <f>'CI - Behavioral Health'!P109</f>
        <v>0</v>
      </c>
      <c r="T76" s="84">
        <f>'CI - Behavioral Health'!Q109</f>
        <v>0</v>
      </c>
      <c r="U76" s="43">
        <f>'CI - Behavioral Health'!R109</f>
        <v>0</v>
      </c>
      <c r="V76" s="43">
        <f>'CI - Behavioral Health'!S109</f>
        <v>0</v>
      </c>
    </row>
    <row r="77" spans="1:22" s="36" customFormat="1" ht="14.5" thickBot="1" x14ac:dyDescent="0.35">
      <c r="A77" s="156"/>
      <c r="B77" s="157"/>
      <c r="C77" s="157"/>
      <c r="D77" s="158"/>
      <c r="E77" s="48" t="s">
        <v>64</v>
      </c>
      <c r="F77" s="52" t="str">
        <f>'CI - Behavioral Health'!C110</f>
        <v/>
      </c>
      <c r="G77" s="52" t="str">
        <f>'CI - Behavioral Health'!D110</f>
        <v/>
      </c>
      <c r="H77" s="52" t="str">
        <f>'CI - Behavioral Health'!E110</f>
        <v/>
      </c>
      <c r="I77" s="52" t="str">
        <f>'CI - Behavioral Health'!F110</f>
        <v/>
      </c>
      <c r="J77" s="52" t="str">
        <f>'CI - Behavioral Health'!G110</f>
        <v/>
      </c>
      <c r="K77" s="52" t="str">
        <f>'CI - Behavioral Health'!H110</f>
        <v/>
      </c>
      <c r="L77" s="52" t="str">
        <f>'CI - Behavioral Health'!I110</f>
        <v/>
      </c>
      <c r="M77" s="52" t="str">
        <f>'CI - Behavioral Health'!J110</f>
        <v/>
      </c>
      <c r="N77" s="52" t="str">
        <f>'CI - Behavioral Health'!K110</f>
        <v/>
      </c>
      <c r="O77" s="52" t="str">
        <f>'CI - Behavioral Health'!L110</f>
        <v/>
      </c>
      <c r="P77" s="52" t="str">
        <f>'CI - Behavioral Health'!M110</f>
        <v/>
      </c>
      <c r="Q77" s="52" t="str">
        <f>'CI - Behavioral Health'!N110</f>
        <v/>
      </c>
      <c r="R77" s="52" t="str">
        <f>'CI - Behavioral Health'!O110</f>
        <v/>
      </c>
      <c r="S77" s="52" t="str">
        <f>'CI - Behavioral Health'!P110</f>
        <v/>
      </c>
      <c r="T77" s="52" t="str">
        <f>'CI - Behavioral Health'!Q110</f>
        <v/>
      </c>
      <c r="U77" s="52" t="str">
        <f>'CI - Behavioral Health'!R110</f>
        <v/>
      </c>
      <c r="V77" s="52" t="str">
        <f>'CI - Behavioral Health'!S110</f>
        <v/>
      </c>
    </row>
    <row r="78" spans="1:22" s="36" customFormat="1" ht="14.25" customHeight="1" thickTop="1" x14ac:dyDescent="0.3">
      <c r="A78" s="150" t="s">
        <v>107</v>
      </c>
      <c r="B78" s="151"/>
      <c r="C78" s="151"/>
      <c r="D78" s="152"/>
      <c r="E78" s="55" t="s">
        <v>63</v>
      </c>
      <c r="F78" s="56">
        <f>'CI - Behavioral Health'!C111</f>
        <v>0</v>
      </c>
      <c r="G78" s="56">
        <f>'CI - Behavioral Health'!D111</f>
        <v>0</v>
      </c>
      <c r="H78" s="56">
        <f>'CI - Behavioral Health'!E111</f>
        <v>0</v>
      </c>
      <c r="I78" s="56">
        <f>'CI - Behavioral Health'!F111</f>
        <v>0</v>
      </c>
      <c r="J78" s="56">
        <f>'CI - Behavioral Health'!G111</f>
        <v>0</v>
      </c>
      <c r="K78" s="56">
        <f>'CI - Behavioral Health'!H111</f>
        <v>0</v>
      </c>
      <c r="L78" s="56">
        <f>'CI - Behavioral Health'!I111</f>
        <v>0</v>
      </c>
      <c r="M78" s="56">
        <f>'CI - Behavioral Health'!J111</f>
        <v>0</v>
      </c>
      <c r="N78" s="56">
        <f>'CI - Behavioral Health'!K111</f>
        <v>0</v>
      </c>
      <c r="O78" s="56">
        <f>'CI - Behavioral Health'!L111</f>
        <v>0</v>
      </c>
      <c r="P78" s="56">
        <f>'CI - Behavioral Health'!M111</f>
        <v>0</v>
      </c>
      <c r="Q78" s="56">
        <f>'CI - Behavioral Health'!N111</f>
        <v>0</v>
      </c>
      <c r="R78" s="56">
        <f>'CI - Behavioral Health'!O111</f>
        <v>0</v>
      </c>
      <c r="S78" s="56">
        <f>'CI - Behavioral Health'!P111</f>
        <v>0</v>
      </c>
      <c r="T78" s="56">
        <f>'CI - Behavioral Health'!Q111</f>
        <v>0</v>
      </c>
      <c r="U78" s="56">
        <f>'CI - Behavioral Health'!R111</f>
        <v>0</v>
      </c>
      <c r="V78" s="56">
        <f>'CI - Behavioral Health'!S111</f>
        <v>0</v>
      </c>
    </row>
    <row r="79" spans="1:22" x14ac:dyDescent="0.3">
      <c r="A79" s="9"/>
      <c r="B79" s="9"/>
      <c r="C79" s="9"/>
      <c r="D79" s="9"/>
      <c r="E79" s="9"/>
    </row>
    <row r="80" spans="1:22" x14ac:dyDescent="0.3">
      <c r="A80" s="9"/>
      <c r="B80" s="9"/>
      <c r="C80" s="9"/>
      <c r="D80" s="9"/>
      <c r="E80" s="9"/>
    </row>
    <row r="81" spans="1:5" x14ac:dyDescent="0.3">
      <c r="A81" s="9"/>
      <c r="B81" s="9"/>
      <c r="C81" s="9"/>
      <c r="D81" s="9"/>
      <c r="E81" s="9"/>
    </row>
    <row r="82" spans="1:5" x14ac:dyDescent="0.3">
      <c r="A82" s="9"/>
      <c r="B82" s="9"/>
      <c r="C82" s="9"/>
      <c r="D82" s="9"/>
      <c r="E82" s="9"/>
    </row>
    <row r="83" spans="1:5" x14ac:dyDescent="0.3">
      <c r="A83" s="9"/>
      <c r="B83" s="9"/>
      <c r="C83" s="9"/>
      <c r="D83" s="9"/>
      <c r="E83" s="9"/>
    </row>
    <row r="84" spans="1:5" x14ac:dyDescent="0.3">
      <c r="A84" s="9"/>
      <c r="B84" s="9"/>
      <c r="C84" s="9"/>
      <c r="D84" s="9"/>
      <c r="E84" s="9"/>
    </row>
    <row r="85" spans="1:5" x14ac:dyDescent="0.3">
      <c r="A85" s="9"/>
      <c r="B85" s="9"/>
      <c r="C85" s="9"/>
      <c r="D85" s="9"/>
      <c r="E85" s="9"/>
    </row>
    <row r="86" spans="1:5" x14ac:dyDescent="0.3">
      <c r="A86" s="9"/>
      <c r="B86" s="9"/>
      <c r="C86" s="9"/>
      <c r="D86" s="9"/>
      <c r="E86" s="9"/>
    </row>
    <row r="87" spans="1:5" x14ac:dyDescent="0.3">
      <c r="A87" s="9"/>
      <c r="B87" s="9"/>
      <c r="C87" s="9"/>
      <c r="D87" s="9"/>
      <c r="E87" s="9"/>
    </row>
    <row r="88" spans="1:5" x14ac:dyDescent="0.3">
      <c r="A88" s="9"/>
      <c r="B88" s="9"/>
      <c r="C88" s="9"/>
      <c r="D88" s="9"/>
      <c r="E88" s="9"/>
    </row>
    <row r="89" spans="1:5" x14ac:dyDescent="0.3">
      <c r="A89" s="9"/>
      <c r="B89" s="9"/>
      <c r="C89" s="9"/>
      <c r="D89" s="9"/>
      <c r="E89" s="9"/>
    </row>
    <row r="90" spans="1:5" x14ac:dyDescent="0.3">
      <c r="A90" s="9"/>
      <c r="B90" s="9"/>
      <c r="C90" s="9"/>
      <c r="D90" s="9"/>
      <c r="E90" s="9"/>
    </row>
    <row r="91" spans="1:5" x14ac:dyDescent="0.3">
      <c r="A91" s="9"/>
      <c r="B91" s="9"/>
      <c r="C91" s="9"/>
      <c r="D91" s="9"/>
      <c r="E91" s="9"/>
    </row>
    <row r="92" spans="1:5" x14ac:dyDescent="0.3">
      <c r="A92" s="9"/>
      <c r="B92" s="9"/>
      <c r="C92" s="9"/>
      <c r="D92" s="9"/>
      <c r="E92" s="9"/>
    </row>
    <row r="93" spans="1:5" x14ac:dyDescent="0.3">
      <c r="A93" s="9"/>
      <c r="B93" s="9"/>
      <c r="C93" s="9"/>
      <c r="D93" s="9"/>
      <c r="E93" s="9"/>
    </row>
    <row r="94" spans="1:5" x14ac:dyDescent="0.3">
      <c r="A94" s="9"/>
      <c r="B94" s="9"/>
      <c r="C94" s="9"/>
      <c r="D94" s="9"/>
      <c r="E94" s="9"/>
    </row>
    <row r="95" spans="1:5" x14ac:dyDescent="0.3">
      <c r="A95" s="9"/>
      <c r="B95" s="9"/>
      <c r="C95" s="9"/>
      <c r="D95" s="9"/>
      <c r="E95" s="9"/>
    </row>
    <row r="96" spans="1:5" x14ac:dyDescent="0.3">
      <c r="A96" s="9"/>
      <c r="B96" s="9"/>
      <c r="C96" s="9"/>
      <c r="D96" s="9"/>
      <c r="E96" s="9"/>
    </row>
    <row r="97" spans="1:5" x14ac:dyDescent="0.3">
      <c r="A97" s="9"/>
      <c r="B97" s="9"/>
      <c r="C97" s="9"/>
      <c r="D97" s="9"/>
      <c r="E97" s="9"/>
    </row>
    <row r="98" spans="1:5" x14ac:dyDescent="0.3">
      <c r="A98" s="9"/>
      <c r="B98" s="9"/>
      <c r="C98" s="9"/>
      <c r="D98" s="9"/>
      <c r="E98" s="9"/>
    </row>
    <row r="99" spans="1:5" x14ac:dyDescent="0.3">
      <c r="A99" s="9"/>
      <c r="B99" s="9"/>
      <c r="C99" s="9"/>
      <c r="D99" s="9"/>
      <c r="E99" s="9"/>
    </row>
    <row r="100" spans="1:5" x14ac:dyDescent="0.3">
      <c r="A100" s="9"/>
      <c r="B100" s="9"/>
      <c r="C100" s="9"/>
      <c r="D100" s="9"/>
      <c r="E100" s="9"/>
    </row>
    <row r="101" spans="1:5" x14ac:dyDescent="0.3">
      <c r="A101" s="9"/>
      <c r="B101" s="9"/>
      <c r="C101" s="9"/>
      <c r="D101" s="9"/>
      <c r="E101" s="9"/>
    </row>
    <row r="102" spans="1:5" x14ac:dyDescent="0.3">
      <c r="A102" s="9"/>
      <c r="B102" s="9"/>
      <c r="C102" s="9"/>
      <c r="D102" s="9"/>
      <c r="E102" s="9"/>
    </row>
    <row r="103" spans="1:5" x14ac:dyDescent="0.3">
      <c r="A103" s="9"/>
      <c r="B103" s="9"/>
      <c r="C103" s="9"/>
      <c r="D103" s="9"/>
      <c r="E103" s="9"/>
    </row>
    <row r="104" spans="1:5" x14ac:dyDescent="0.3">
      <c r="A104" s="9"/>
      <c r="B104" s="9"/>
      <c r="C104" s="9"/>
      <c r="D104" s="9"/>
      <c r="E104" s="9"/>
    </row>
    <row r="105" spans="1:5" x14ac:dyDescent="0.3">
      <c r="A105" s="9"/>
      <c r="B105" s="9"/>
      <c r="C105" s="9"/>
      <c r="D105" s="9"/>
      <c r="E105" s="9"/>
    </row>
    <row r="106" spans="1:5" x14ac:dyDescent="0.3">
      <c r="A106" s="9"/>
      <c r="B106" s="9"/>
      <c r="C106" s="9"/>
      <c r="D106" s="9"/>
      <c r="E106" s="9"/>
    </row>
    <row r="107" spans="1:5" x14ac:dyDescent="0.3">
      <c r="A107" s="9"/>
      <c r="B107" s="9"/>
      <c r="C107" s="9"/>
      <c r="D107" s="9"/>
      <c r="E107" s="9"/>
    </row>
    <row r="108" spans="1:5" x14ac:dyDescent="0.3">
      <c r="A108" s="9"/>
      <c r="B108" s="9"/>
      <c r="C108" s="9"/>
      <c r="D108" s="9"/>
      <c r="E108" s="9"/>
    </row>
    <row r="109" spans="1:5" x14ac:dyDescent="0.3">
      <c r="A109" s="9"/>
      <c r="B109" s="9"/>
      <c r="C109" s="9"/>
      <c r="D109" s="9"/>
      <c r="E109" s="9"/>
    </row>
    <row r="110" spans="1:5" x14ac:dyDescent="0.3">
      <c r="A110" s="9"/>
      <c r="B110" s="9"/>
      <c r="C110" s="9"/>
      <c r="D110" s="9"/>
      <c r="E110" s="9"/>
    </row>
    <row r="111" spans="1:5" x14ac:dyDescent="0.3">
      <c r="A111" s="9"/>
      <c r="B111" s="9"/>
      <c r="C111" s="9"/>
      <c r="D111" s="9"/>
      <c r="E111" s="9"/>
    </row>
    <row r="112" spans="1:5" x14ac:dyDescent="0.3">
      <c r="A112" s="9"/>
      <c r="B112" s="9"/>
      <c r="C112" s="9"/>
      <c r="D112" s="9"/>
      <c r="E112" s="9"/>
    </row>
  </sheetData>
  <sheetProtection algorithmName="SHA-512" hashValue="3kICoAhcLmVvtEu7SiDNdDfNoxdLs1QLq90ZZWx1DhdMqqOCCVPVVv6QwRtZB92BAretzEnu4TjRxV7K37hCuA==" saltValue="Dxu4GoAoEKrHSf+vfKW9Cw==" spinCount="100000" sheet="1" objects="1" scenarios="1" formatCells="0" formatColumns="0" formatRows="0"/>
  <mergeCells count="49">
    <mergeCell ref="A78:D78"/>
    <mergeCell ref="A72:D73"/>
    <mergeCell ref="A74:D75"/>
    <mergeCell ref="A76:D77"/>
    <mergeCell ref="B1:D1"/>
    <mergeCell ref="A14:D15"/>
    <mergeCell ref="A16:D17"/>
    <mergeCell ref="A18:D18"/>
    <mergeCell ref="A19:D20"/>
    <mergeCell ref="A21:D22"/>
    <mergeCell ref="A23:D24"/>
    <mergeCell ref="A9:D9"/>
    <mergeCell ref="A52:D53"/>
    <mergeCell ref="E1:F1"/>
    <mergeCell ref="G1:H1"/>
    <mergeCell ref="B3:H3"/>
    <mergeCell ref="B2:H2"/>
    <mergeCell ref="A66:D66"/>
    <mergeCell ref="F29:H29"/>
    <mergeCell ref="A39:D40"/>
    <mergeCell ref="A41:D41"/>
    <mergeCell ref="F46:H46"/>
    <mergeCell ref="A48:D49"/>
    <mergeCell ref="A50:D51"/>
    <mergeCell ref="A54:D55"/>
    <mergeCell ref="A56:D57"/>
    <mergeCell ref="A58:D59"/>
    <mergeCell ref="A10:D11"/>
    <mergeCell ref="A12:D13"/>
    <mergeCell ref="R29:T29"/>
    <mergeCell ref="A37:D38"/>
    <mergeCell ref="A60:D61"/>
    <mergeCell ref="A62:D63"/>
    <mergeCell ref="A64:D65"/>
    <mergeCell ref="I46:K46"/>
    <mergeCell ref="L46:N46"/>
    <mergeCell ref="O46:Q46"/>
    <mergeCell ref="R46:T46"/>
    <mergeCell ref="L29:N29"/>
    <mergeCell ref="O29:Q29"/>
    <mergeCell ref="A31:D32"/>
    <mergeCell ref="I29:K29"/>
    <mergeCell ref="A35:D36"/>
    <mergeCell ref="A33:D34"/>
    <mergeCell ref="R7:T7"/>
    <mergeCell ref="L7:N7"/>
    <mergeCell ref="O7:Q7"/>
    <mergeCell ref="F7:H7"/>
    <mergeCell ref="I7:K7"/>
  </mergeCells>
  <phoneticPr fontId="3" type="noConversion"/>
  <pageMargins left="0.45" right="0.45" top="1.7" bottom="0.75" header="0.3" footer="0.3"/>
  <pageSetup scale="39" orientation="landscape" r:id="rId1"/>
  <headerFooter scaleWithDoc="0">
    <oddHeader>&amp;C&amp;"Arial,Bold"&amp;G
Critical Incidents Report
Section I - &amp;A</oddHeader>
    <oddFooter>&amp;L&amp;"Arial,Regular"&amp;10Critical Incidents - Report #36&amp;C&amp;"Arial,Regular"&amp;10Rev. v7 2018-12&amp;R&amp;"Arial,Regular"&amp;10&amp;P</oddFooter>
  </headerFooter>
  <rowBreaks count="1" manualBreakCount="1">
    <brk id="69" max="2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zoomScale="75" zoomScaleNormal="75" zoomScalePageLayoutView="70" workbookViewId="0">
      <selection activeCell="A4" sqref="A4"/>
    </sheetView>
  </sheetViews>
  <sheetFormatPr defaultColWidth="9.1796875" defaultRowHeight="14" x14ac:dyDescent="0.3"/>
  <cols>
    <col min="1" max="1" width="48.26953125" style="19" customWidth="1"/>
    <col min="2" max="3" width="23.7265625" style="21" customWidth="1"/>
    <col min="4" max="4" width="23.453125" style="81" customWidth="1"/>
    <col min="5" max="16384" width="9.1796875" style="2"/>
  </cols>
  <sheetData>
    <row r="1" spans="1:6" s="1" customFormat="1" x14ac:dyDescent="0.3">
      <c r="A1" s="5" t="str">
        <f>Summary!A1</f>
        <v>Reporting Period</v>
      </c>
      <c r="B1" s="13" t="str">
        <f>IF(Summary!B1="","",Summary!B1)</f>
        <v/>
      </c>
      <c r="C1" s="124" t="str">
        <f>Summary!E1</f>
        <v>through</v>
      </c>
      <c r="D1" s="14" t="str">
        <f>IF(Summary!G1="","",Summary!G1)</f>
        <v/>
      </c>
    </row>
    <row r="2" spans="1:6" s="1" customFormat="1" ht="18" x14ac:dyDescent="0.4">
      <c r="A2" s="5" t="str">
        <f>Summary!A2</f>
        <v>MCO Name</v>
      </c>
      <c r="B2" s="166" t="str">
        <f>IF(Summary!B2="","",Summary!B2)</f>
        <v/>
      </c>
      <c r="C2" s="167"/>
      <c r="D2" s="168"/>
      <c r="F2" s="78"/>
    </row>
    <row r="3" spans="1:6" ht="18" x14ac:dyDescent="0.4">
      <c r="A3" s="5" t="str">
        <f>Summary!A3</f>
        <v>Report Run Date</v>
      </c>
      <c r="B3" s="166" t="str">
        <f>IF(Summary!B3="","",Summary!B3)</f>
        <v/>
      </c>
      <c r="C3" s="167"/>
      <c r="D3" s="168"/>
      <c r="F3" s="78"/>
    </row>
    <row r="4" spans="1:6" ht="30" x14ac:dyDescent="0.6">
      <c r="A4" s="83"/>
      <c r="B4" s="2"/>
      <c r="C4" s="2"/>
      <c r="D4" s="2"/>
    </row>
    <row r="5" spans="1:6" x14ac:dyDescent="0.3">
      <c r="A5" s="4"/>
      <c r="B5" s="4"/>
      <c r="C5" s="4"/>
      <c r="D5" s="2"/>
    </row>
    <row r="6" spans="1:6" ht="67.5" customHeight="1" x14ac:dyDescent="0.3">
      <c r="A6" s="18" t="s">
        <v>41</v>
      </c>
      <c r="B6" s="11" t="s">
        <v>59</v>
      </c>
      <c r="C6" s="11" t="s">
        <v>194</v>
      </c>
      <c r="D6" s="11" t="s">
        <v>193</v>
      </c>
    </row>
    <row r="7" spans="1:6" ht="14.25" customHeight="1" x14ac:dyDescent="0.3">
      <c r="A7" s="10"/>
      <c r="B7" s="23"/>
      <c r="C7" s="20"/>
      <c r="D7" s="22"/>
    </row>
    <row r="8" spans="1:6" ht="14.25" customHeight="1" x14ac:dyDescent="0.3">
      <c r="A8" s="10"/>
      <c r="B8" s="23"/>
      <c r="C8" s="20"/>
      <c r="D8" s="22"/>
    </row>
    <row r="9" spans="1:6" ht="14.25" customHeight="1" x14ac:dyDescent="0.3">
      <c r="A9" s="10"/>
      <c r="B9" s="23"/>
      <c r="C9" s="20"/>
      <c r="D9" s="22"/>
    </row>
    <row r="10" spans="1:6" ht="14.5" x14ac:dyDescent="0.3">
      <c r="A10" s="10"/>
      <c r="B10" s="23"/>
      <c r="C10" s="20"/>
      <c r="D10" s="22"/>
    </row>
    <row r="11" spans="1:6" ht="14.5" x14ac:dyDescent="0.3">
      <c r="A11" s="10"/>
      <c r="B11" s="23"/>
      <c r="C11" s="20"/>
      <c r="D11" s="22"/>
    </row>
    <row r="12" spans="1:6" ht="14.5" x14ac:dyDescent="0.3">
      <c r="A12" s="10"/>
      <c r="B12" s="23"/>
      <c r="C12" s="20"/>
      <c r="D12" s="22"/>
    </row>
    <row r="13" spans="1:6" ht="14.5" x14ac:dyDescent="0.3">
      <c r="A13" s="10"/>
      <c r="B13" s="23"/>
      <c r="C13" s="20"/>
      <c r="D13" s="22"/>
    </row>
    <row r="14" spans="1:6" ht="14.5" x14ac:dyDescent="0.3">
      <c r="A14" s="10"/>
      <c r="B14" s="23"/>
      <c r="C14" s="20"/>
      <c r="D14" s="22"/>
    </row>
    <row r="15" spans="1:6" ht="14.5" x14ac:dyDescent="0.3">
      <c r="A15" s="10"/>
      <c r="B15" s="23"/>
      <c r="C15" s="20"/>
      <c r="D15" s="22"/>
    </row>
    <row r="16" spans="1:6" ht="14.5" x14ac:dyDescent="0.3">
      <c r="A16" s="10"/>
      <c r="B16" s="23"/>
      <c r="C16" s="20"/>
      <c r="D16" s="22"/>
    </row>
    <row r="17" spans="1:4" ht="14.5" x14ac:dyDescent="0.3">
      <c r="A17" s="10"/>
      <c r="B17" s="23"/>
      <c r="C17" s="20"/>
      <c r="D17" s="22"/>
    </row>
    <row r="18" spans="1:4" ht="14.5" x14ac:dyDescent="0.3">
      <c r="A18" s="10"/>
      <c r="B18" s="23"/>
      <c r="C18" s="20"/>
      <c r="D18" s="22"/>
    </row>
    <row r="19" spans="1:4" ht="14.5" x14ac:dyDescent="0.3">
      <c r="A19" s="10"/>
      <c r="B19" s="23"/>
      <c r="C19" s="20"/>
      <c r="D19" s="22"/>
    </row>
    <row r="20" spans="1:4" ht="14.5" x14ac:dyDescent="0.3">
      <c r="A20" s="10"/>
      <c r="B20" s="23"/>
      <c r="C20" s="20"/>
      <c r="D20" s="22"/>
    </row>
    <row r="21" spans="1:4" ht="14.5" x14ac:dyDescent="0.3">
      <c r="A21" s="10"/>
      <c r="B21" s="23"/>
      <c r="C21" s="20"/>
      <c r="D21" s="22"/>
    </row>
    <row r="22" spans="1:4" ht="14.5" x14ac:dyDescent="0.3">
      <c r="A22" s="10"/>
      <c r="B22" s="23"/>
      <c r="C22" s="20"/>
      <c r="D22" s="22"/>
    </row>
    <row r="23" spans="1:4" ht="14.5" x14ac:dyDescent="0.3">
      <c r="A23" s="10"/>
      <c r="B23" s="23"/>
      <c r="C23" s="20"/>
      <c r="D23" s="22"/>
    </row>
    <row r="24" spans="1:4" ht="14.5" x14ac:dyDescent="0.3">
      <c r="A24" s="10"/>
      <c r="B24" s="23"/>
      <c r="C24" s="20"/>
      <c r="D24" s="22"/>
    </row>
    <row r="25" spans="1:4" ht="14.5" x14ac:dyDescent="0.3">
      <c r="A25" s="10"/>
      <c r="B25" s="23"/>
      <c r="C25" s="20"/>
      <c r="D25" s="22"/>
    </row>
  </sheetData>
  <sheetProtection algorithmName="SHA-512" hashValue="166tBJhogVI7O8I4aeeJikR62nhl6DmKSnY6wtbxUL62tSbs3gsRbELCKjhw/exfVdrew1dz02XNGpevxTr5ug==" saltValue="j6Fgj13/zdleG5fnPYJtVQ==" spinCount="100000" sheet="1" objects="1" scenarios="1" formatCells="0" formatColumns="0" insertRows="0"/>
  <mergeCells count="2">
    <mergeCell ref="B2:D2"/>
    <mergeCell ref="B3:D3"/>
  </mergeCells>
  <pageMargins left="0.7" right="0.7" top="1.7" bottom="0.75" header="0.3" footer="0.3"/>
  <pageSetup scale="99" orientation="landscape" r:id="rId1"/>
  <headerFooter scaleWithDoc="0">
    <oddHeader>&amp;C&amp;"Arial,Bold"&amp;G
Critical Incidents Report
Section II - &amp;A</oddHeader>
    <oddFooter>&amp;L&amp;"Arial,Regular"&amp;10Critical Incidents - Report #36&amp;C&amp;"Arial,Regular"&amp;10Rev. v7 2018-12&amp;R&amp;"Arial,Regular"&amp;10&amp;P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showGridLines="0" zoomScale="75" zoomScaleNormal="75" zoomScalePageLayoutView="40" workbookViewId="0">
      <selection activeCell="A8" sqref="A8"/>
    </sheetView>
  </sheetViews>
  <sheetFormatPr defaultColWidth="9.1796875" defaultRowHeight="14" x14ac:dyDescent="0.3"/>
  <cols>
    <col min="1" max="1" width="33.81640625" style="36" customWidth="1"/>
    <col min="2" max="2" width="10.81640625" style="36" customWidth="1"/>
    <col min="3" max="3" width="11.26953125" style="36" bestFit="1" customWidth="1"/>
    <col min="4" max="4" width="12.54296875" style="36" bestFit="1" customWidth="1"/>
    <col min="5" max="5" width="9.7265625" style="36" bestFit="1" customWidth="1"/>
    <col min="6" max="6" width="15.6328125" style="36" customWidth="1"/>
    <col min="7" max="7" width="7.7265625" style="36" bestFit="1" customWidth="1"/>
    <col min="8" max="8" width="7" style="36" bestFit="1" customWidth="1"/>
    <col min="9" max="9" width="7.7265625" style="36" bestFit="1" customWidth="1"/>
    <col min="10" max="10" width="15.6328125" style="36" customWidth="1"/>
    <col min="11" max="11" width="6.81640625" style="36" bestFit="1" customWidth="1"/>
    <col min="12" max="12" width="10.54296875" style="36" bestFit="1" customWidth="1"/>
    <col min="13" max="13" width="14.81640625" style="36" bestFit="1" customWidth="1"/>
    <col min="14" max="14" width="15.6328125" style="36" customWidth="1"/>
    <col min="15" max="15" width="11.81640625" style="36" bestFit="1" customWidth="1"/>
    <col min="16" max="16" width="14.453125" style="36" bestFit="1" customWidth="1"/>
    <col min="17" max="17" width="14.1796875" style="36" bestFit="1" customWidth="1"/>
    <col min="18" max="18" width="15.6328125" style="36" customWidth="1"/>
    <col min="19" max="19" width="10.453125" style="36" bestFit="1" customWidth="1"/>
    <col min="20" max="24" width="10.81640625" style="36" customWidth="1"/>
    <col min="25" max="16384" width="9.1796875" style="36"/>
  </cols>
  <sheetData>
    <row r="1" spans="1:19" s="35" customFormat="1" x14ac:dyDescent="0.3">
      <c r="A1" s="37" t="str">
        <f>Summary!A1</f>
        <v>Reporting Period</v>
      </c>
      <c r="B1" s="63" t="str">
        <f>IF(Summary!B1="","",Summary!B1)</f>
        <v/>
      </c>
      <c r="C1" s="124" t="str">
        <f>Summary!E1</f>
        <v>through</v>
      </c>
      <c r="D1" s="64" t="str">
        <f>IF(Summary!G1="","",Summary!G1)</f>
        <v/>
      </c>
    </row>
    <row r="2" spans="1:19" s="35" customFormat="1" ht="30" x14ac:dyDescent="0.6">
      <c r="A2" s="37" t="str">
        <f>Summary!A2</f>
        <v>MCO Name</v>
      </c>
      <c r="B2" s="166" t="str">
        <f>IF(Summary!B2="","",Summary!B2)</f>
        <v/>
      </c>
      <c r="C2" s="167"/>
      <c r="D2" s="168"/>
      <c r="F2" s="83"/>
    </row>
    <row r="3" spans="1:19" ht="18" x14ac:dyDescent="0.4">
      <c r="A3" s="37" t="str">
        <f>Summary!A3</f>
        <v>Report Run Date</v>
      </c>
      <c r="B3" s="166" t="str">
        <f>IF(Summary!B3="","",Summary!B3)</f>
        <v/>
      </c>
      <c r="C3" s="167"/>
      <c r="D3" s="168"/>
      <c r="F3" s="78"/>
    </row>
    <row r="4" spans="1:19" ht="18" x14ac:dyDescent="0.4">
      <c r="A4" s="79"/>
    </row>
    <row r="6" spans="1:19" ht="18" x14ac:dyDescent="0.4">
      <c r="A6" s="17" t="s">
        <v>82</v>
      </c>
    </row>
    <row r="7" spans="1:19" ht="28" x14ac:dyDescent="0.3">
      <c r="A7" s="34"/>
      <c r="B7" s="47"/>
      <c r="C7" s="32" t="s">
        <v>44</v>
      </c>
      <c r="D7" s="32" t="s">
        <v>45</v>
      </c>
      <c r="E7" s="32" t="s">
        <v>46</v>
      </c>
      <c r="F7" s="31" t="s">
        <v>93</v>
      </c>
      <c r="G7" s="32" t="s">
        <v>50</v>
      </c>
      <c r="H7" s="32" t="s">
        <v>51</v>
      </c>
      <c r="I7" s="32" t="s">
        <v>52</v>
      </c>
      <c r="J7" s="31" t="s">
        <v>94</v>
      </c>
      <c r="K7" s="32" t="s">
        <v>53</v>
      </c>
      <c r="L7" s="32" t="s">
        <v>54</v>
      </c>
      <c r="M7" s="32" t="s">
        <v>55</v>
      </c>
      <c r="N7" s="31" t="s">
        <v>95</v>
      </c>
      <c r="O7" s="32" t="s">
        <v>56</v>
      </c>
      <c r="P7" s="32" t="s">
        <v>57</v>
      </c>
      <c r="Q7" s="32" t="s">
        <v>58</v>
      </c>
      <c r="R7" s="31" t="s">
        <v>96</v>
      </c>
      <c r="S7" s="31" t="s">
        <v>42</v>
      </c>
    </row>
    <row r="8" spans="1:19" ht="42" x14ac:dyDescent="0.3">
      <c r="A8" s="135" t="s">
        <v>202</v>
      </c>
      <c r="B8" s="27" t="s">
        <v>63</v>
      </c>
      <c r="C8" s="42"/>
      <c r="D8" s="42"/>
      <c r="E8" s="42"/>
      <c r="F8" s="43">
        <f>SUM(C8:E8)</f>
        <v>0</v>
      </c>
      <c r="G8" s="42"/>
      <c r="H8" s="42"/>
      <c r="I8" s="42"/>
      <c r="J8" s="43">
        <f>SUM(G8:I8)</f>
        <v>0</v>
      </c>
      <c r="K8" s="42"/>
      <c r="L8" s="42"/>
      <c r="M8" s="42"/>
      <c r="N8" s="43">
        <f>SUM(K8:M8)</f>
        <v>0</v>
      </c>
      <c r="O8" s="42"/>
      <c r="P8" s="42"/>
      <c r="Q8" s="42"/>
      <c r="R8" s="43">
        <f>SUM(O8:Q8)</f>
        <v>0</v>
      </c>
      <c r="S8" s="43">
        <f>SUM(F8,J8,N8,R8)</f>
        <v>0</v>
      </c>
    </row>
    <row r="9" spans="1:19" x14ac:dyDescent="0.3">
      <c r="A9" s="65" t="s">
        <v>67</v>
      </c>
      <c r="B9" s="27" t="s">
        <v>63</v>
      </c>
      <c r="C9" s="42"/>
      <c r="D9" s="42"/>
      <c r="E9" s="42"/>
      <c r="F9" s="43">
        <f>SUM(C9:E9)</f>
        <v>0</v>
      </c>
      <c r="G9" s="42"/>
      <c r="H9" s="42"/>
      <c r="I9" s="42"/>
      <c r="J9" s="43">
        <f>SUM(G9:I9)</f>
        <v>0</v>
      </c>
      <c r="K9" s="42"/>
      <c r="L9" s="42"/>
      <c r="M9" s="42"/>
      <c r="N9" s="43">
        <f>SUM(K9:M9)</f>
        <v>0</v>
      </c>
      <c r="O9" s="42"/>
      <c r="P9" s="42"/>
      <c r="Q9" s="42"/>
      <c r="R9" s="43">
        <f>SUM(O9:Q9)</f>
        <v>0</v>
      </c>
      <c r="S9" s="43">
        <f>SUM(F9,J9,N9,R9)</f>
        <v>0</v>
      </c>
    </row>
    <row r="10" spans="1:19" x14ac:dyDescent="0.3">
      <c r="A10" s="177" t="s">
        <v>73</v>
      </c>
      <c r="B10" s="27" t="s">
        <v>63</v>
      </c>
      <c r="C10" s="42"/>
      <c r="D10" s="42"/>
      <c r="E10" s="42"/>
      <c r="F10" s="43">
        <f>SUM(C10:E10)</f>
        <v>0</v>
      </c>
      <c r="G10" s="42"/>
      <c r="H10" s="42"/>
      <c r="I10" s="42"/>
      <c r="J10" s="43">
        <f>SUM(G10:I10)</f>
        <v>0</v>
      </c>
      <c r="K10" s="42"/>
      <c r="L10" s="42"/>
      <c r="M10" s="42"/>
      <c r="N10" s="43">
        <f>SUM(K10:M10)</f>
        <v>0</v>
      </c>
      <c r="O10" s="42"/>
      <c r="P10" s="42"/>
      <c r="Q10" s="42"/>
      <c r="R10" s="43">
        <f>SUM(O10:Q10)</f>
        <v>0</v>
      </c>
      <c r="S10" s="43">
        <f>SUM(F10,J10,N10,R10)</f>
        <v>0</v>
      </c>
    </row>
    <row r="11" spans="1:19" x14ac:dyDescent="0.3">
      <c r="A11" s="178"/>
      <c r="B11" s="48" t="s">
        <v>64</v>
      </c>
      <c r="C11" s="52" t="str">
        <f t="shared" ref="C11" si="0">IFERROR(C10/C$8,"")</f>
        <v/>
      </c>
      <c r="D11" s="52" t="str">
        <f t="shared" ref="D11" si="1">IFERROR(D10/D$8,"")</f>
        <v/>
      </c>
      <c r="E11" s="52" t="str">
        <f t="shared" ref="E11" si="2">IFERROR(E10/E$8,"")</f>
        <v/>
      </c>
      <c r="F11" s="52" t="str">
        <f t="shared" ref="F11" si="3">IFERROR(F10/F$8,"")</f>
        <v/>
      </c>
      <c r="G11" s="52" t="str">
        <f t="shared" ref="G11" si="4">IFERROR(G10/G$8,"")</f>
        <v/>
      </c>
      <c r="H11" s="52" t="str">
        <f t="shared" ref="H11" si="5">IFERROR(H10/H$8,"")</f>
        <v/>
      </c>
      <c r="I11" s="52" t="str">
        <f t="shared" ref="I11" si="6">IFERROR(I10/I$8,"")</f>
        <v/>
      </c>
      <c r="J11" s="52" t="str">
        <f t="shared" ref="J11" si="7">IFERROR(J10/J$8,"")</f>
        <v/>
      </c>
      <c r="K11" s="52" t="str">
        <f t="shared" ref="K11" si="8">IFERROR(K10/K$8,"")</f>
        <v/>
      </c>
      <c r="L11" s="52" t="str">
        <f t="shared" ref="L11" si="9">IFERROR(L10/L$8,"")</f>
        <v/>
      </c>
      <c r="M11" s="52" t="str">
        <f t="shared" ref="M11" si="10">IFERROR(M10/M$8,"")</f>
        <v/>
      </c>
      <c r="N11" s="52" t="str">
        <f t="shared" ref="N11" si="11">IFERROR(N10/N$8,"")</f>
        <v/>
      </c>
      <c r="O11" s="52" t="str">
        <f t="shared" ref="O11" si="12">IFERROR(O10/O$8,"")</f>
        <v/>
      </c>
      <c r="P11" s="52" t="str">
        <f t="shared" ref="P11" si="13">IFERROR(P10/P$8,"")</f>
        <v/>
      </c>
      <c r="Q11" s="52" t="str">
        <f t="shared" ref="Q11" si="14">IFERROR(Q10/Q$8,"")</f>
        <v/>
      </c>
      <c r="R11" s="52" t="str">
        <f t="shared" ref="R11" si="15">IFERROR(R10/R$8,"")</f>
        <v/>
      </c>
      <c r="S11" s="52" t="str">
        <f t="shared" ref="S11" si="16">IFERROR(S10/S$8,"")</f>
        <v/>
      </c>
    </row>
    <row r="12" spans="1:19" x14ac:dyDescent="0.3">
      <c r="A12" s="177" t="s">
        <v>68</v>
      </c>
      <c r="B12" s="27" t="s">
        <v>63</v>
      </c>
      <c r="C12" s="42"/>
      <c r="D12" s="42"/>
      <c r="E12" s="42"/>
      <c r="F12" s="43">
        <f>SUM(C12:E12)</f>
        <v>0</v>
      </c>
      <c r="G12" s="42"/>
      <c r="H12" s="42"/>
      <c r="I12" s="42"/>
      <c r="J12" s="43">
        <f>SUM(G12:I12)</f>
        <v>0</v>
      </c>
      <c r="K12" s="42"/>
      <c r="L12" s="42"/>
      <c r="M12" s="42"/>
      <c r="N12" s="43">
        <f>SUM(K12:M12)</f>
        <v>0</v>
      </c>
      <c r="O12" s="42"/>
      <c r="P12" s="42"/>
      <c r="Q12" s="42"/>
      <c r="R12" s="43">
        <f>SUM(O12:Q12)</f>
        <v>0</v>
      </c>
      <c r="S12" s="43">
        <f>SUM(F12,J12,N12,R12)</f>
        <v>0</v>
      </c>
    </row>
    <row r="13" spans="1:19" x14ac:dyDescent="0.3">
      <c r="A13" s="178"/>
      <c r="B13" s="48" t="s">
        <v>64</v>
      </c>
      <c r="C13" s="52" t="str">
        <f>IFERROR(C12/C$8,"")</f>
        <v/>
      </c>
      <c r="D13" s="52" t="str">
        <f t="shared" ref="D13:S13" si="17">IFERROR(D12/D$8,"")</f>
        <v/>
      </c>
      <c r="E13" s="52" t="str">
        <f t="shared" si="17"/>
        <v/>
      </c>
      <c r="F13" s="52" t="str">
        <f t="shared" si="17"/>
        <v/>
      </c>
      <c r="G13" s="52" t="str">
        <f t="shared" si="17"/>
        <v/>
      </c>
      <c r="H13" s="52" t="str">
        <f t="shared" si="17"/>
        <v/>
      </c>
      <c r="I13" s="52" t="str">
        <f t="shared" si="17"/>
        <v/>
      </c>
      <c r="J13" s="52" t="str">
        <f t="shared" si="17"/>
        <v/>
      </c>
      <c r="K13" s="52" t="str">
        <f t="shared" si="17"/>
        <v/>
      </c>
      <c r="L13" s="52" t="str">
        <f t="shared" si="17"/>
        <v/>
      </c>
      <c r="M13" s="52" t="str">
        <f t="shared" si="17"/>
        <v/>
      </c>
      <c r="N13" s="52" t="str">
        <f t="shared" si="17"/>
        <v/>
      </c>
      <c r="O13" s="52" t="str">
        <f t="shared" si="17"/>
        <v/>
      </c>
      <c r="P13" s="52" t="str">
        <f t="shared" si="17"/>
        <v/>
      </c>
      <c r="Q13" s="52" t="str">
        <f t="shared" si="17"/>
        <v/>
      </c>
      <c r="R13" s="52" t="str">
        <f t="shared" si="17"/>
        <v/>
      </c>
      <c r="S13" s="52" t="str">
        <f t="shared" si="17"/>
        <v/>
      </c>
    </row>
    <row r="14" spans="1:19" x14ac:dyDescent="0.3">
      <c r="A14" s="177" t="s">
        <v>69</v>
      </c>
      <c r="B14" s="48" t="s">
        <v>63</v>
      </c>
      <c r="C14" s="43">
        <f>C8-C12</f>
        <v>0</v>
      </c>
      <c r="D14" s="43">
        <f>D8-D12</f>
        <v>0</v>
      </c>
      <c r="E14" s="43">
        <f>E8-E12</f>
        <v>0</v>
      </c>
      <c r="F14" s="43">
        <f>SUM(C14:E14)</f>
        <v>0</v>
      </c>
      <c r="G14" s="43">
        <f>G8-G12</f>
        <v>0</v>
      </c>
      <c r="H14" s="43">
        <f>H8-H12</f>
        <v>0</v>
      </c>
      <c r="I14" s="43">
        <f>I8-I12</f>
        <v>0</v>
      </c>
      <c r="J14" s="43">
        <f>SUM(G14:I14)</f>
        <v>0</v>
      </c>
      <c r="K14" s="43">
        <f>K8-K12</f>
        <v>0</v>
      </c>
      <c r="L14" s="43">
        <f>L8-L12</f>
        <v>0</v>
      </c>
      <c r="M14" s="43">
        <f>M8-M12</f>
        <v>0</v>
      </c>
      <c r="N14" s="43">
        <f>SUM(K14:M14)</f>
        <v>0</v>
      </c>
      <c r="O14" s="43">
        <f>O8-O12</f>
        <v>0</v>
      </c>
      <c r="P14" s="43">
        <f>P8-P12</f>
        <v>0</v>
      </c>
      <c r="Q14" s="43">
        <f>Q8-Q12</f>
        <v>0</v>
      </c>
      <c r="R14" s="43">
        <f>SUM(O14:Q14)</f>
        <v>0</v>
      </c>
      <c r="S14" s="43">
        <f>SUM(F14,J14,N14,R14)</f>
        <v>0</v>
      </c>
    </row>
    <row r="15" spans="1:19" x14ac:dyDescent="0.3">
      <c r="A15" s="178"/>
      <c r="B15" s="48" t="s">
        <v>64</v>
      </c>
      <c r="C15" s="52" t="str">
        <f>IFERROR(C14/C$8,"")</f>
        <v/>
      </c>
      <c r="D15" s="52" t="str">
        <f t="shared" ref="D15:S15" si="18">IFERROR(D14/D$8,"")</f>
        <v/>
      </c>
      <c r="E15" s="52" t="str">
        <f t="shared" si="18"/>
        <v/>
      </c>
      <c r="F15" s="52" t="str">
        <f t="shared" si="18"/>
        <v/>
      </c>
      <c r="G15" s="52" t="str">
        <f t="shared" si="18"/>
        <v/>
      </c>
      <c r="H15" s="52" t="str">
        <f t="shared" si="18"/>
        <v/>
      </c>
      <c r="I15" s="52" t="str">
        <f t="shared" si="18"/>
        <v/>
      </c>
      <c r="J15" s="52" t="str">
        <f t="shared" si="18"/>
        <v/>
      </c>
      <c r="K15" s="52" t="str">
        <f t="shared" si="18"/>
        <v/>
      </c>
      <c r="L15" s="52" t="str">
        <f t="shared" si="18"/>
        <v/>
      </c>
      <c r="M15" s="52" t="str">
        <f t="shared" si="18"/>
        <v/>
      </c>
      <c r="N15" s="52" t="str">
        <f t="shared" si="18"/>
        <v/>
      </c>
      <c r="O15" s="52" t="str">
        <f t="shared" si="18"/>
        <v/>
      </c>
      <c r="P15" s="52" t="str">
        <f t="shared" si="18"/>
        <v/>
      </c>
      <c r="Q15" s="52" t="str">
        <f t="shared" si="18"/>
        <v/>
      </c>
      <c r="R15" s="52" t="str">
        <f t="shared" si="18"/>
        <v/>
      </c>
      <c r="S15" s="52" t="str">
        <f t="shared" si="18"/>
        <v/>
      </c>
    </row>
    <row r="18" spans="1:19" ht="18" x14ac:dyDescent="0.4">
      <c r="A18" s="17" t="s">
        <v>83</v>
      </c>
    </row>
    <row r="19" spans="1:19" ht="28" x14ac:dyDescent="0.3">
      <c r="A19" s="46"/>
      <c r="B19" s="47"/>
      <c r="C19" s="32" t="s">
        <v>44</v>
      </c>
      <c r="D19" s="32" t="s">
        <v>45</v>
      </c>
      <c r="E19" s="32" t="s">
        <v>46</v>
      </c>
      <c r="F19" s="31" t="s">
        <v>93</v>
      </c>
      <c r="G19" s="32" t="s">
        <v>50</v>
      </c>
      <c r="H19" s="32" t="s">
        <v>51</v>
      </c>
      <c r="I19" s="32" t="s">
        <v>52</v>
      </c>
      <c r="J19" s="31" t="s">
        <v>94</v>
      </c>
      <c r="K19" s="32" t="s">
        <v>53</v>
      </c>
      <c r="L19" s="32" t="s">
        <v>54</v>
      </c>
      <c r="M19" s="32" t="s">
        <v>55</v>
      </c>
      <c r="N19" s="31" t="s">
        <v>95</v>
      </c>
      <c r="O19" s="32" t="s">
        <v>56</v>
      </c>
      <c r="P19" s="32" t="s">
        <v>57</v>
      </c>
      <c r="Q19" s="32" t="s">
        <v>58</v>
      </c>
      <c r="R19" s="31" t="s">
        <v>96</v>
      </c>
      <c r="S19" s="31" t="s">
        <v>42</v>
      </c>
    </row>
    <row r="20" spans="1:19" x14ac:dyDescent="0.3">
      <c r="A20" s="177" t="s">
        <v>195</v>
      </c>
      <c r="B20" s="27" t="s">
        <v>63</v>
      </c>
      <c r="C20" s="42"/>
      <c r="D20" s="42"/>
      <c r="E20" s="42"/>
      <c r="F20" s="43">
        <f t="shared" ref="F20" si="19">SUM(C20:E20)</f>
        <v>0</v>
      </c>
      <c r="G20" s="42"/>
      <c r="H20" s="42"/>
      <c r="I20" s="42"/>
      <c r="J20" s="43">
        <f t="shared" ref="J20" si="20">SUM(G20:I20)</f>
        <v>0</v>
      </c>
      <c r="K20" s="42"/>
      <c r="L20" s="42"/>
      <c r="M20" s="42"/>
      <c r="N20" s="43">
        <f t="shared" ref="N20" si="21">SUM(K20:M20)</f>
        <v>0</v>
      </c>
      <c r="O20" s="42"/>
      <c r="P20" s="42"/>
      <c r="Q20" s="42"/>
      <c r="R20" s="43">
        <f t="shared" ref="R20" si="22">SUM(O20:Q20)</f>
        <v>0</v>
      </c>
      <c r="S20" s="43">
        <f t="shared" ref="S20" si="23">SUM(F20,J20,N20,R20)</f>
        <v>0</v>
      </c>
    </row>
    <row r="21" spans="1:19" s="16" customFormat="1" x14ac:dyDescent="0.3">
      <c r="A21" s="178"/>
      <c r="B21" s="48" t="s">
        <v>64</v>
      </c>
      <c r="C21" s="52" t="str">
        <f>IFERROR(C20/C$26,"")</f>
        <v/>
      </c>
      <c r="D21" s="52" t="str">
        <f t="shared" ref="D21:S21" si="24">IFERROR(D20/D$26,"")</f>
        <v/>
      </c>
      <c r="E21" s="52" t="str">
        <f t="shared" si="24"/>
        <v/>
      </c>
      <c r="F21" s="52" t="str">
        <f t="shared" si="24"/>
        <v/>
      </c>
      <c r="G21" s="52" t="str">
        <f t="shared" si="24"/>
        <v/>
      </c>
      <c r="H21" s="52" t="str">
        <f t="shared" si="24"/>
        <v/>
      </c>
      <c r="I21" s="52" t="str">
        <f t="shared" si="24"/>
        <v/>
      </c>
      <c r="J21" s="52" t="str">
        <f t="shared" si="24"/>
        <v/>
      </c>
      <c r="K21" s="52" t="str">
        <f t="shared" si="24"/>
        <v/>
      </c>
      <c r="L21" s="52" t="str">
        <f t="shared" si="24"/>
        <v/>
      </c>
      <c r="M21" s="52" t="str">
        <f t="shared" si="24"/>
        <v/>
      </c>
      <c r="N21" s="52" t="str">
        <f t="shared" si="24"/>
        <v/>
      </c>
      <c r="O21" s="52" t="str">
        <f t="shared" si="24"/>
        <v/>
      </c>
      <c r="P21" s="52" t="str">
        <f t="shared" si="24"/>
        <v/>
      </c>
      <c r="Q21" s="52" t="str">
        <f t="shared" si="24"/>
        <v/>
      </c>
      <c r="R21" s="52" t="str">
        <f t="shared" si="24"/>
        <v/>
      </c>
      <c r="S21" s="52" t="str">
        <f t="shared" si="24"/>
        <v/>
      </c>
    </row>
    <row r="22" spans="1:19" s="16" customFormat="1" x14ac:dyDescent="0.3">
      <c r="A22" s="177" t="s">
        <v>196</v>
      </c>
      <c r="B22" s="27" t="s">
        <v>63</v>
      </c>
      <c r="C22" s="42"/>
      <c r="D22" s="42"/>
      <c r="E22" s="42"/>
      <c r="F22" s="43">
        <f t="shared" ref="F22" si="25">SUM(C22:E22)</f>
        <v>0</v>
      </c>
      <c r="G22" s="42"/>
      <c r="H22" s="42"/>
      <c r="I22" s="42"/>
      <c r="J22" s="43">
        <f t="shared" ref="J22" si="26">SUM(G22:I22)</f>
        <v>0</v>
      </c>
      <c r="K22" s="42"/>
      <c r="L22" s="42"/>
      <c r="M22" s="42"/>
      <c r="N22" s="43">
        <f t="shared" ref="N22" si="27">SUM(K22:M22)</f>
        <v>0</v>
      </c>
      <c r="O22" s="42"/>
      <c r="P22" s="42"/>
      <c r="Q22" s="42"/>
      <c r="R22" s="43">
        <f t="shared" ref="R22" si="28">SUM(O22:Q22)</f>
        <v>0</v>
      </c>
      <c r="S22" s="43">
        <f t="shared" ref="S22" si="29">SUM(F22,J22,N22,R22)</f>
        <v>0</v>
      </c>
    </row>
    <row r="23" spans="1:19" s="16" customFormat="1" x14ac:dyDescent="0.3">
      <c r="A23" s="178"/>
      <c r="B23" s="48" t="s">
        <v>64</v>
      </c>
      <c r="C23" s="52" t="str">
        <f>IFERROR(C22/C$26,"")</f>
        <v/>
      </c>
      <c r="D23" s="52" t="str">
        <f t="shared" ref="D23:S23" si="30">IFERROR(D22/D$26,"")</f>
        <v/>
      </c>
      <c r="E23" s="52" t="str">
        <f t="shared" si="30"/>
        <v/>
      </c>
      <c r="F23" s="52" t="str">
        <f t="shared" si="30"/>
        <v/>
      </c>
      <c r="G23" s="52" t="str">
        <f t="shared" si="30"/>
        <v/>
      </c>
      <c r="H23" s="52" t="str">
        <f t="shared" si="30"/>
        <v/>
      </c>
      <c r="I23" s="52" t="str">
        <f t="shared" si="30"/>
        <v/>
      </c>
      <c r="J23" s="52" t="str">
        <f t="shared" si="30"/>
        <v/>
      </c>
      <c r="K23" s="52" t="str">
        <f t="shared" si="30"/>
        <v/>
      </c>
      <c r="L23" s="52" t="str">
        <f t="shared" si="30"/>
        <v/>
      </c>
      <c r="M23" s="52" t="str">
        <f t="shared" si="30"/>
        <v/>
      </c>
      <c r="N23" s="52" t="str">
        <f t="shared" si="30"/>
        <v/>
      </c>
      <c r="O23" s="52" t="str">
        <f t="shared" si="30"/>
        <v/>
      </c>
      <c r="P23" s="52" t="str">
        <f t="shared" si="30"/>
        <v/>
      </c>
      <c r="Q23" s="52" t="str">
        <f t="shared" si="30"/>
        <v/>
      </c>
      <c r="R23" s="52" t="str">
        <f t="shared" si="30"/>
        <v/>
      </c>
      <c r="S23" s="52" t="str">
        <f t="shared" si="30"/>
        <v/>
      </c>
    </row>
    <row r="24" spans="1:19" s="16" customFormat="1" x14ac:dyDescent="0.3">
      <c r="A24" s="177" t="s">
        <v>72</v>
      </c>
      <c r="B24" s="27" t="s">
        <v>63</v>
      </c>
      <c r="C24" s="42"/>
      <c r="D24" s="42"/>
      <c r="E24" s="42"/>
      <c r="F24" s="43">
        <f t="shared" ref="F24" si="31">SUM(C24:E24)</f>
        <v>0</v>
      </c>
      <c r="G24" s="42"/>
      <c r="H24" s="42"/>
      <c r="I24" s="42"/>
      <c r="J24" s="43">
        <f t="shared" ref="J24" si="32">SUM(G24:I24)</f>
        <v>0</v>
      </c>
      <c r="K24" s="42"/>
      <c r="L24" s="42"/>
      <c r="M24" s="42"/>
      <c r="N24" s="43">
        <f t="shared" ref="N24" si="33">SUM(K24:M24)</f>
        <v>0</v>
      </c>
      <c r="O24" s="42"/>
      <c r="P24" s="42"/>
      <c r="Q24" s="42"/>
      <c r="R24" s="43">
        <f t="shared" ref="R24" si="34">SUM(O24:Q24)</f>
        <v>0</v>
      </c>
      <c r="S24" s="43">
        <f t="shared" ref="S24" si="35">SUM(F24,J24,N24,R24)</f>
        <v>0</v>
      </c>
    </row>
    <row r="25" spans="1:19" ht="14.5" thickBot="1" x14ac:dyDescent="0.35">
      <c r="A25" s="179"/>
      <c r="B25" s="53" t="s">
        <v>64</v>
      </c>
      <c r="C25" s="52" t="str">
        <f>IFERROR(C24/C$26,"")</f>
        <v/>
      </c>
      <c r="D25" s="52" t="str">
        <f t="shared" ref="D25:S25" si="36">IFERROR(D24/D$26,"")</f>
        <v/>
      </c>
      <c r="E25" s="52" t="str">
        <f t="shared" si="36"/>
        <v/>
      </c>
      <c r="F25" s="52" t="str">
        <f t="shared" si="36"/>
        <v/>
      </c>
      <c r="G25" s="52" t="str">
        <f t="shared" si="36"/>
        <v/>
      </c>
      <c r="H25" s="52" t="str">
        <f t="shared" si="36"/>
        <v/>
      </c>
      <c r="I25" s="52" t="str">
        <f t="shared" si="36"/>
        <v/>
      </c>
      <c r="J25" s="52" t="str">
        <f t="shared" si="36"/>
        <v/>
      </c>
      <c r="K25" s="52" t="str">
        <f t="shared" si="36"/>
        <v/>
      </c>
      <c r="L25" s="52" t="str">
        <f t="shared" si="36"/>
        <v/>
      </c>
      <c r="M25" s="52" t="str">
        <f t="shared" si="36"/>
        <v/>
      </c>
      <c r="N25" s="52" t="str">
        <f t="shared" si="36"/>
        <v/>
      </c>
      <c r="O25" s="52" t="str">
        <f t="shared" si="36"/>
        <v/>
      </c>
      <c r="P25" s="52" t="str">
        <f t="shared" si="36"/>
        <v/>
      </c>
      <c r="Q25" s="52" t="str">
        <f t="shared" si="36"/>
        <v/>
      </c>
      <c r="R25" s="52" t="str">
        <f t="shared" si="36"/>
        <v/>
      </c>
      <c r="S25" s="52" t="str">
        <f t="shared" si="36"/>
        <v/>
      </c>
    </row>
    <row r="26" spans="1:19" ht="14.5" thickTop="1" x14ac:dyDescent="0.3">
      <c r="A26" s="66" t="s">
        <v>88</v>
      </c>
      <c r="B26" s="59" t="s">
        <v>63</v>
      </c>
      <c r="C26" s="60">
        <f>SUM(C20,C22,C24)</f>
        <v>0</v>
      </c>
      <c r="D26" s="60">
        <f t="shared" ref="D26:S26" si="37">SUM(D20,D22,D24)</f>
        <v>0</v>
      </c>
      <c r="E26" s="60">
        <f t="shared" si="37"/>
        <v>0</v>
      </c>
      <c r="F26" s="60">
        <f t="shared" si="37"/>
        <v>0</v>
      </c>
      <c r="G26" s="60">
        <f t="shared" si="37"/>
        <v>0</v>
      </c>
      <c r="H26" s="60">
        <f t="shared" si="37"/>
        <v>0</v>
      </c>
      <c r="I26" s="60">
        <f t="shared" si="37"/>
        <v>0</v>
      </c>
      <c r="J26" s="60">
        <f t="shared" si="37"/>
        <v>0</v>
      </c>
      <c r="K26" s="60">
        <f t="shared" si="37"/>
        <v>0</v>
      </c>
      <c r="L26" s="60">
        <f t="shared" si="37"/>
        <v>0</v>
      </c>
      <c r="M26" s="60">
        <f t="shared" si="37"/>
        <v>0</v>
      </c>
      <c r="N26" s="60">
        <f t="shared" si="37"/>
        <v>0</v>
      </c>
      <c r="O26" s="60">
        <f t="shared" si="37"/>
        <v>0</v>
      </c>
      <c r="P26" s="60">
        <f t="shared" si="37"/>
        <v>0</v>
      </c>
      <c r="Q26" s="60">
        <f t="shared" si="37"/>
        <v>0</v>
      </c>
      <c r="R26" s="60">
        <f t="shared" si="37"/>
        <v>0</v>
      </c>
      <c r="S26" s="60">
        <f t="shared" si="37"/>
        <v>0</v>
      </c>
    </row>
    <row r="27" spans="1:19" s="16" customFormat="1" x14ac:dyDescent="0.3">
      <c r="A27" s="36"/>
    </row>
    <row r="29" spans="1:19" ht="18" x14ac:dyDescent="0.4">
      <c r="A29" s="17" t="s">
        <v>84</v>
      </c>
      <c r="B29" s="17"/>
    </row>
    <row r="30" spans="1:19" ht="28" x14ac:dyDescent="0.3">
      <c r="A30" s="45"/>
      <c r="B30" s="45"/>
      <c r="C30" s="32" t="s">
        <v>44</v>
      </c>
      <c r="D30" s="32" t="s">
        <v>45</v>
      </c>
      <c r="E30" s="32" t="s">
        <v>46</v>
      </c>
      <c r="F30" s="31" t="s">
        <v>93</v>
      </c>
      <c r="G30" s="32" t="s">
        <v>50</v>
      </c>
      <c r="H30" s="32" t="s">
        <v>51</v>
      </c>
      <c r="I30" s="32" t="s">
        <v>52</v>
      </c>
      <c r="J30" s="31" t="s">
        <v>94</v>
      </c>
      <c r="K30" s="32" t="s">
        <v>53</v>
      </c>
      <c r="L30" s="32" t="s">
        <v>54</v>
      </c>
      <c r="M30" s="32" t="s">
        <v>55</v>
      </c>
      <c r="N30" s="31" t="s">
        <v>95</v>
      </c>
      <c r="O30" s="32" t="s">
        <v>56</v>
      </c>
      <c r="P30" s="32" t="s">
        <v>57</v>
      </c>
      <c r="Q30" s="32" t="s">
        <v>58</v>
      </c>
      <c r="R30" s="31" t="s">
        <v>96</v>
      </c>
      <c r="S30" s="31" t="s">
        <v>42</v>
      </c>
    </row>
    <row r="31" spans="1:19" s="28" customFormat="1" x14ac:dyDescent="0.35">
      <c r="A31" s="169" t="s">
        <v>7</v>
      </c>
      <c r="B31" s="57" t="s">
        <v>63</v>
      </c>
      <c r="C31" s="61">
        <f>SUM(C33,C35,C37)</f>
        <v>0</v>
      </c>
      <c r="D31" s="61">
        <f t="shared" ref="D31:E31" si="38">SUM(D33,D35,D37)</f>
        <v>0</v>
      </c>
      <c r="E31" s="61">
        <f t="shared" si="38"/>
        <v>0</v>
      </c>
      <c r="F31" s="61">
        <f t="shared" ref="F31" si="39">SUM(C31:E31)</f>
        <v>0</v>
      </c>
      <c r="G31" s="61">
        <f>SUM(G33,G35,G37)</f>
        <v>0</v>
      </c>
      <c r="H31" s="61">
        <f t="shared" ref="H31:I31" si="40">SUM(H33,H35,H37)</f>
        <v>0</v>
      </c>
      <c r="I31" s="61">
        <f t="shared" si="40"/>
        <v>0</v>
      </c>
      <c r="J31" s="61">
        <f t="shared" ref="J31" si="41">SUM(G31:I31)</f>
        <v>0</v>
      </c>
      <c r="K31" s="61">
        <f>SUM(K33,K35,K37)</f>
        <v>0</v>
      </c>
      <c r="L31" s="61">
        <f t="shared" ref="L31:M31" si="42">SUM(L33,L35,L37)</f>
        <v>0</v>
      </c>
      <c r="M31" s="61">
        <f t="shared" si="42"/>
        <v>0</v>
      </c>
      <c r="N31" s="61">
        <f t="shared" ref="N31" si="43">SUM(K31:M31)</f>
        <v>0</v>
      </c>
      <c r="O31" s="61">
        <f>SUM(O33,O35,O37)</f>
        <v>0</v>
      </c>
      <c r="P31" s="61">
        <f t="shared" ref="P31:Q31" si="44">SUM(P33,P35,P37)</f>
        <v>0</v>
      </c>
      <c r="Q31" s="61">
        <f t="shared" si="44"/>
        <v>0</v>
      </c>
      <c r="R31" s="61">
        <f t="shared" ref="R31" si="45">SUM(O31:Q31)</f>
        <v>0</v>
      </c>
      <c r="S31" s="61">
        <f t="shared" ref="S31" si="46">SUM(F31,J31,N31,R31)</f>
        <v>0</v>
      </c>
    </row>
    <row r="32" spans="1:19" s="28" customFormat="1" x14ac:dyDescent="0.35">
      <c r="A32" s="170"/>
      <c r="B32" s="57" t="s">
        <v>64</v>
      </c>
      <c r="C32" s="58" t="str">
        <f>IFERROR(C31/C$67,"")</f>
        <v/>
      </c>
      <c r="D32" s="58" t="str">
        <f t="shared" ref="D32:S32" si="47">IFERROR(D31/D$67,"")</f>
        <v/>
      </c>
      <c r="E32" s="58" t="str">
        <f t="shared" si="47"/>
        <v/>
      </c>
      <c r="F32" s="58" t="str">
        <f t="shared" si="47"/>
        <v/>
      </c>
      <c r="G32" s="58" t="str">
        <f t="shared" si="47"/>
        <v/>
      </c>
      <c r="H32" s="58" t="str">
        <f t="shared" si="47"/>
        <v/>
      </c>
      <c r="I32" s="58" t="str">
        <f t="shared" si="47"/>
        <v/>
      </c>
      <c r="J32" s="58" t="str">
        <f t="shared" si="47"/>
        <v/>
      </c>
      <c r="K32" s="58" t="str">
        <f t="shared" si="47"/>
        <v/>
      </c>
      <c r="L32" s="58" t="str">
        <f t="shared" si="47"/>
        <v/>
      </c>
      <c r="M32" s="58" t="str">
        <f t="shared" si="47"/>
        <v/>
      </c>
      <c r="N32" s="58" t="str">
        <f t="shared" si="47"/>
        <v/>
      </c>
      <c r="O32" s="58" t="str">
        <f t="shared" si="47"/>
        <v/>
      </c>
      <c r="P32" s="58" t="str">
        <f t="shared" si="47"/>
        <v/>
      </c>
      <c r="Q32" s="58" t="str">
        <f t="shared" si="47"/>
        <v/>
      </c>
      <c r="R32" s="58" t="str">
        <f t="shared" si="47"/>
        <v/>
      </c>
      <c r="S32" s="58" t="str">
        <f t="shared" si="47"/>
        <v/>
      </c>
    </row>
    <row r="33" spans="1:19" s="28" customFormat="1" x14ac:dyDescent="0.35">
      <c r="A33" s="171" t="s">
        <v>8</v>
      </c>
      <c r="B33" s="27" t="s">
        <v>63</v>
      </c>
      <c r="C33" s="42"/>
      <c r="D33" s="42"/>
      <c r="E33" s="42"/>
      <c r="F33" s="43">
        <f t="shared" ref="F33" si="48">SUM(C33:E33)</f>
        <v>0</v>
      </c>
      <c r="G33" s="42"/>
      <c r="H33" s="42"/>
      <c r="I33" s="42"/>
      <c r="J33" s="43">
        <f t="shared" ref="J33" si="49">SUM(G33:I33)</f>
        <v>0</v>
      </c>
      <c r="K33" s="42"/>
      <c r="L33" s="42"/>
      <c r="M33" s="42"/>
      <c r="N33" s="43">
        <f t="shared" ref="N33" si="50">SUM(K33:M33)</f>
        <v>0</v>
      </c>
      <c r="O33" s="42"/>
      <c r="P33" s="42"/>
      <c r="Q33" s="42"/>
      <c r="R33" s="43">
        <f t="shared" ref="R33" si="51">SUM(O33:Q33)</f>
        <v>0</v>
      </c>
      <c r="S33" s="43">
        <f t="shared" ref="S33" si="52">SUM(F33,J33,N33,R33)</f>
        <v>0</v>
      </c>
    </row>
    <row r="34" spans="1:19" s="28" customFormat="1" x14ac:dyDescent="0.35">
      <c r="A34" s="172"/>
      <c r="B34" s="48" t="s">
        <v>64</v>
      </c>
      <c r="C34" s="52" t="str">
        <f>IFERROR(C33/C$31,"")</f>
        <v/>
      </c>
      <c r="D34" s="52" t="str">
        <f t="shared" ref="D34:S34" si="53">IFERROR(D33/D$31,"")</f>
        <v/>
      </c>
      <c r="E34" s="52" t="str">
        <f t="shared" si="53"/>
        <v/>
      </c>
      <c r="F34" s="52" t="str">
        <f t="shared" si="53"/>
        <v/>
      </c>
      <c r="G34" s="52" t="str">
        <f t="shared" si="53"/>
        <v/>
      </c>
      <c r="H34" s="52" t="str">
        <f t="shared" si="53"/>
        <v/>
      </c>
      <c r="I34" s="52" t="str">
        <f t="shared" si="53"/>
        <v/>
      </c>
      <c r="J34" s="52" t="str">
        <f t="shared" si="53"/>
        <v/>
      </c>
      <c r="K34" s="52" t="str">
        <f t="shared" si="53"/>
        <v/>
      </c>
      <c r="L34" s="52" t="str">
        <f t="shared" si="53"/>
        <v/>
      </c>
      <c r="M34" s="52" t="str">
        <f t="shared" si="53"/>
        <v/>
      </c>
      <c r="N34" s="52" t="str">
        <f t="shared" si="53"/>
        <v/>
      </c>
      <c r="O34" s="52" t="str">
        <f t="shared" si="53"/>
        <v/>
      </c>
      <c r="P34" s="52" t="str">
        <f t="shared" si="53"/>
        <v/>
      </c>
      <c r="Q34" s="52" t="str">
        <f t="shared" si="53"/>
        <v/>
      </c>
      <c r="R34" s="52" t="str">
        <f t="shared" si="53"/>
        <v/>
      </c>
      <c r="S34" s="52" t="str">
        <f t="shared" si="53"/>
        <v/>
      </c>
    </row>
    <row r="35" spans="1:19" s="28" customFormat="1" x14ac:dyDescent="0.35">
      <c r="A35" s="171" t="s">
        <v>9</v>
      </c>
      <c r="B35" s="27" t="s">
        <v>63</v>
      </c>
      <c r="C35" s="42"/>
      <c r="D35" s="42"/>
      <c r="E35" s="42"/>
      <c r="F35" s="43">
        <f t="shared" ref="F35" si="54">SUM(C35:E35)</f>
        <v>0</v>
      </c>
      <c r="G35" s="42"/>
      <c r="H35" s="42"/>
      <c r="I35" s="42"/>
      <c r="J35" s="43">
        <f t="shared" ref="J35" si="55">SUM(G35:I35)</f>
        <v>0</v>
      </c>
      <c r="K35" s="42"/>
      <c r="L35" s="42"/>
      <c r="M35" s="42"/>
      <c r="N35" s="43">
        <f t="shared" ref="N35" si="56">SUM(K35:M35)</f>
        <v>0</v>
      </c>
      <c r="O35" s="42"/>
      <c r="P35" s="42"/>
      <c r="Q35" s="42"/>
      <c r="R35" s="43">
        <f t="shared" ref="R35" si="57">SUM(O35:Q35)</f>
        <v>0</v>
      </c>
      <c r="S35" s="43">
        <f t="shared" ref="S35" si="58">SUM(F35,J35,N35,R35)</f>
        <v>0</v>
      </c>
    </row>
    <row r="36" spans="1:19" s="28" customFormat="1" x14ac:dyDescent="0.35">
      <c r="A36" s="172"/>
      <c r="B36" s="48" t="s">
        <v>64</v>
      </c>
      <c r="C36" s="52" t="str">
        <f>IFERROR(C35/C$31,"")</f>
        <v/>
      </c>
      <c r="D36" s="52" t="str">
        <f t="shared" ref="D36:S36" si="59">IFERROR(D35/D$31,"")</f>
        <v/>
      </c>
      <c r="E36" s="52" t="str">
        <f t="shared" si="59"/>
        <v/>
      </c>
      <c r="F36" s="52" t="str">
        <f t="shared" si="59"/>
        <v/>
      </c>
      <c r="G36" s="52" t="str">
        <f t="shared" si="59"/>
        <v/>
      </c>
      <c r="H36" s="52" t="str">
        <f t="shared" si="59"/>
        <v/>
      </c>
      <c r="I36" s="52" t="str">
        <f t="shared" si="59"/>
        <v/>
      </c>
      <c r="J36" s="52" t="str">
        <f t="shared" si="59"/>
        <v/>
      </c>
      <c r="K36" s="52" t="str">
        <f t="shared" si="59"/>
        <v/>
      </c>
      <c r="L36" s="52" t="str">
        <f t="shared" si="59"/>
        <v/>
      </c>
      <c r="M36" s="52" t="str">
        <f t="shared" si="59"/>
        <v/>
      </c>
      <c r="N36" s="52" t="str">
        <f t="shared" si="59"/>
        <v/>
      </c>
      <c r="O36" s="52" t="str">
        <f t="shared" si="59"/>
        <v/>
      </c>
      <c r="P36" s="52" t="str">
        <f t="shared" si="59"/>
        <v/>
      </c>
      <c r="Q36" s="52" t="str">
        <f t="shared" si="59"/>
        <v/>
      </c>
      <c r="R36" s="52" t="str">
        <f t="shared" si="59"/>
        <v/>
      </c>
      <c r="S36" s="52" t="str">
        <f t="shared" si="59"/>
        <v/>
      </c>
    </row>
    <row r="37" spans="1:19" s="28" customFormat="1" x14ac:dyDescent="0.35">
      <c r="A37" s="171" t="s">
        <v>10</v>
      </c>
      <c r="B37" s="27" t="s">
        <v>63</v>
      </c>
      <c r="C37" s="42"/>
      <c r="D37" s="42"/>
      <c r="E37" s="42"/>
      <c r="F37" s="43">
        <f t="shared" ref="F37" si="60">SUM(C37:E37)</f>
        <v>0</v>
      </c>
      <c r="G37" s="42"/>
      <c r="H37" s="42"/>
      <c r="I37" s="42"/>
      <c r="J37" s="43">
        <f t="shared" ref="J37" si="61">SUM(G37:I37)</f>
        <v>0</v>
      </c>
      <c r="K37" s="42"/>
      <c r="L37" s="42"/>
      <c r="M37" s="42"/>
      <c r="N37" s="43">
        <f t="shared" ref="N37" si="62">SUM(K37:M37)</f>
        <v>0</v>
      </c>
      <c r="O37" s="42"/>
      <c r="P37" s="42"/>
      <c r="Q37" s="42"/>
      <c r="R37" s="43">
        <f t="shared" ref="R37" si="63">SUM(O37:Q37)</f>
        <v>0</v>
      </c>
      <c r="S37" s="43">
        <f t="shared" ref="S37" si="64">SUM(F37,J37,N37,R37)</f>
        <v>0</v>
      </c>
    </row>
    <row r="38" spans="1:19" s="28" customFormat="1" x14ac:dyDescent="0.35">
      <c r="A38" s="172"/>
      <c r="B38" s="48" t="s">
        <v>64</v>
      </c>
      <c r="C38" s="52" t="str">
        <f>IFERROR(C37/C$31,"")</f>
        <v/>
      </c>
      <c r="D38" s="52" t="str">
        <f t="shared" ref="D38:S38" si="65">IFERROR(D37/D$31,"")</f>
        <v/>
      </c>
      <c r="E38" s="52" t="str">
        <f t="shared" si="65"/>
        <v/>
      </c>
      <c r="F38" s="52" t="str">
        <f t="shared" si="65"/>
        <v/>
      </c>
      <c r="G38" s="52" t="str">
        <f t="shared" si="65"/>
        <v/>
      </c>
      <c r="H38" s="52" t="str">
        <f t="shared" si="65"/>
        <v/>
      </c>
      <c r="I38" s="52" t="str">
        <f t="shared" si="65"/>
        <v/>
      </c>
      <c r="J38" s="52" t="str">
        <f t="shared" si="65"/>
        <v/>
      </c>
      <c r="K38" s="52" t="str">
        <f t="shared" si="65"/>
        <v/>
      </c>
      <c r="L38" s="52" t="str">
        <f t="shared" si="65"/>
        <v/>
      </c>
      <c r="M38" s="52" t="str">
        <f t="shared" si="65"/>
        <v/>
      </c>
      <c r="N38" s="52" t="str">
        <f t="shared" si="65"/>
        <v/>
      </c>
      <c r="O38" s="52" t="str">
        <f t="shared" si="65"/>
        <v/>
      </c>
      <c r="P38" s="52" t="str">
        <f t="shared" si="65"/>
        <v/>
      </c>
      <c r="Q38" s="52" t="str">
        <f t="shared" si="65"/>
        <v/>
      </c>
      <c r="R38" s="52" t="str">
        <f t="shared" si="65"/>
        <v/>
      </c>
      <c r="S38" s="52" t="str">
        <f t="shared" si="65"/>
        <v/>
      </c>
    </row>
    <row r="39" spans="1:19" s="28" customFormat="1" x14ac:dyDescent="0.35">
      <c r="A39" s="169" t="s">
        <v>11</v>
      </c>
      <c r="B39" s="57" t="s">
        <v>63</v>
      </c>
      <c r="C39" s="61">
        <f>SUM(C41,C43,C45)</f>
        <v>0</v>
      </c>
      <c r="D39" s="61">
        <f t="shared" ref="D39:E39" si="66">SUM(D41,D43,D45)</f>
        <v>0</v>
      </c>
      <c r="E39" s="61">
        <f t="shared" si="66"/>
        <v>0</v>
      </c>
      <c r="F39" s="61">
        <f t="shared" ref="F39" si="67">SUM(C39:E39)</f>
        <v>0</v>
      </c>
      <c r="G39" s="61">
        <f>SUM(G41,G43,G45)</f>
        <v>0</v>
      </c>
      <c r="H39" s="61">
        <f t="shared" ref="H39:I39" si="68">SUM(H41,H43,H45)</f>
        <v>0</v>
      </c>
      <c r="I39" s="61">
        <f t="shared" si="68"/>
        <v>0</v>
      </c>
      <c r="J39" s="61">
        <f t="shared" ref="J39" si="69">SUM(G39:I39)</f>
        <v>0</v>
      </c>
      <c r="K39" s="61">
        <f>SUM(K41,K43,K45)</f>
        <v>0</v>
      </c>
      <c r="L39" s="61">
        <f t="shared" ref="L39:M39" si="70">SUM(L41,L43,L45)</f>
        <v>0</v>
      </c>
      <c r="M39" s="61">
        <f t="shared" si="70"/>
        <v>0</v>
      </c>
      <c r="N39" s="61">
        <f t="shared" ref="N39" si="71">SUM(K39:M39)</f>
        <v>0</v>
      </c>
      <c r="O39" s="61">
        <f>SUM(O41,O43,O45)</f>
        <v>0</v>
      </c>
      <c r="P39" s="61">
        <f t="shared" ref="P39:Q39" si="72">SUM(P41,P43,P45)</f>
        <v>0</v>
      </c>
      <c r="Q39" s="61">
        <f t="shared" si="72"/>
        <v>0</v>
      </c>
      <c r="R39" s="61">
        <f t="shared" ref="R39" si="73">SUM(O39:Q39)</f>
        <v>0</v>
      </c>
      <c r="S39" s="61">
        <f t="shared" ref="S39" si="74">SUM(F39,J39,N39,R39)</f>
        <v>0</v>
      </c>
    </row>
    <row r="40" spans="1:19" s="28" customFormat="1" x14ac:dyDescent="0.35">
      <c r="A40" s="170"/>
      <c r="B40" s="57" t="s">
        <v>64</v>
      </c>
      <c r="C40" s="58" t="str">
        <f>IFERROR(C39/C$67,"")</f>
        <v/>
      </c>
      <c r="D40" s="58" t="str">
        <f t="shared" ref="D40:S40" si="75">IFERROR(D39/D$67,"")</f>
        <v/>
      </c>
      <c r="E40" s="58" t="str">
        <f t="shared" si="75"/>
        <v/>
      </c>
      <c r="F40" s="58" t="str">
        <f t="shared" si="75"/>
        <v/>
      </c>
      <c r="G40" s="58" t="str">
        <f t="shared" si="75"/>
        <v/>
      </c>
      <c r="H40" s="58" t="str">
        <f t="shared" si="75"/>
        <v/>
      </c>
      <c r="I40" s="58" t="str">
        <f t="shared" si="75"/>
        <v/>
      </c>
      <c r="J40" s="58" t="str">
        <f t="shared" si="75"/>
        <v/>
      </c>
      <c r="K40" s="58" t="str">
        <f t="shared" si="75"/>
        <v/>
      </c>
      <c r="L40" s="58" t="str">
        <f t="shared" si="75"/>
        <v/>
      </c>
      <c r="M40" s="58" t="str">
        <f t="shared" si="75"/>
        <v/>
      </c>
      <c r="N40" s="58" t="str">
        <f t="shared" si="75"/>
        <v/>
      </c>
      <c r="O40" s="58" t="str">
        <f t="shared" si="75"/>
        <v/>
      </c>
      <c r="P40" s="58" t="str">
        <f t="shared" si="75"/>
        <v/>
      </c>
      <c r="Q40" s="58" t="str">
        <f t="shared" si="75"/>
        <v/>
      </c>
      <c r="R40" s="58" t="str">
        <f t="shared" si="75"/>
        <v/>
      </c>
      <c r="S40" s="58" t="str">
        <f t="shared" si="75"/>
        <v/>
      </c>
    </row>
    <row r="41" spans="1:19" s="28" customFormat="1" x14ac:dyDescent="0.35">
      <c r="A41" s="171" t="s">
        <v>12</v>
      </c>
      <c r="B41" s="27" t="s">
        <v>63</v>
      </c>
      <c r="C41" s="42"/>
      <c r="D41" s="42"/>
      <c r="E41" s="42"/>
      <c r="F41" s="43">
        <f t="shared" ref="F41" si="76">SUM(C41:E41)</f>
        <v>0</v>
      </c>
      <c r="G41" s="42"/>
      <c r="H41" s="42"/>
      <c r="I41" s="42"/>
      <c r="J41" s="43">
        <f t="shared" ref="J41" si="77">SUM(G41:I41)</f>
        <v>0</v>
      </c>
      <c r="K41" s="42"/>
      <c r="L41" s="42"/>
      <c r="M41" s="42"/>
      <c r="N41" s="43">
        <f t="shared" ref="N41" si="78">SUM(K41:M41)</f>
        <v>0</v>
      </c>
      <c r="O41" s="42"/>
      <c r="P41" s="42"/>
      <c r="Q41" s="42"/>
      <c r="R41" s="43">
        <f t="shared" ref="R41" si="79">SUM(O41:Q41)</f>
        <v>0</v>
      </c>
      <c r="S41" s="43">
        <f t="shared" ref="S41" si="80">SUM(F41,J41,N41,R41)</f>
        <v>0</v>
      </c>
    </row>
    <row r="42" spans="1:19" s="28" customFormat="1" x14ac:dyDescent="0.35">
      <c r="A42" s="172"/>
      <c r="B42" s="48" t="s">
        <v>64</v>
      </c>
      <c r="C42" s="52" t="str">
        <f>IFERROR(C41/C$39,"")</f>
        <v/>
      </c>
      <c r="D42" s="52" t="str">
        <f t="shared" ref="D42:S42" si="81">IFERROR(D41/D$39,"")</f>
        <v/>
      </c>
      <c r="E42" s="52" t="str">
        <f t="shared" si="81"/>
        <v/>
      </c>
      <c r="F42" s="52" t="str">
        <f t="shared" si="81"/>
        <v/>
      </c>
      <c r="G42" s="52" t="str">
        <f t="shared" si="81"/>
        <v/>
      </c>
      <c r="H42" s="52" t="str">
        <f t="shared" si="81"/>
        <v/>
      </c>
      <c r="I42" s="52" t="str">
        <f t="shared" si="81"/>
        <v/>
      </c>
      <c r="J42" s="52" t="str">
        <f t="shared" si="81"/>
        <v/>
      </c>
      <c r="K42" s="52" t="str">
        <f t="shared" si="81"/>
        <v/>
      </c>
      <c r="L42" s="52" t="str">
        <f t="shared" si="81"/>
        <v/>
      </c>
      <c r="M42" s="52" t="str">
        <f t="shared" si="81"/>
        <v/>
      </c>
      <c r="N42" s="52" t="str">
        <f t="shared" si="81"/>
        <v/>
      </c>
      <c r="O42" s="52" t="str">
        <f t="shared" si="81"/>
        <v/>
      </c>
      <c r="P42" s="52" t="str">
        <f t="shared" si="81"/>
        <v/>
      </c>
      <c r="Q42" s="52" t="str">
        <f t="shared" si="81"/>
        <v/>
      </c>
      <c r="R42" s="52" t="str">
        <f t="shared" si="81"/>
        <v/>
      </c>
      <c r="S42" s="52" t="str">
        <f t="shared" si="81"/>
        <v/>
      </c>
    </row>
    <row r="43" spans="1:19" s="28" customFormat="1" x14ac:dyDescent="0.35">
      <c r="A43" s="171" t="s">
        <v>13</v>
      </c>
      <c r="B43" s="27" t="s">
        <v>63</v>
      </c>
      <c r="C43" s="42"/>
      <c r="D43" s="42"/>
      <c r="E43" s="42"/>
      <c r="F43" s="43">
        <f t="shared" ref="F43" si="82">SUM(C43:E43)</f>
        <v>0</v>
      </c>
      <c r="G43" s="42"/>
      <c r="H43" s="42"/>
      <c r="I43" s="42"/>
      <c r="J43" s="43">
        <f t="shared" ref="J43" si="83">SUM(G43:I43)</f>
        <v>0</v>
      </c>
      <c r="K43" s="42"/>
      <c r="L43" s="42"/>
      <c r="M43" s="42"/>
      <c r="N43" s="43">
        <f t="shared" ref="N43" si="84">SUM(K43:M43)</f>
        <v>0</v>
      </c>
      <c r="O43" s="42"/>
      <c r="P43" s="42"/>
      <c r="Q43" s="42"/>
      <c r="R43" s="43">
        <f t="shared" ref="R43" si="85">SUM(O43:Q43)</f>
        <v>0</v>
      </c>
      <c r="S43" s="43">
        <f t="shared" ref="S43" si="86">SUM(F43,J43,N43,R43)</f>
        <v>0</v>
      </c>
    </row>
    <row r="44" spans="1:19" s="28" customFormat="1" x14ac:dyDescent="0.35">
      <c r="A44" s="172"/>
      <c r="B44" s="48" t="s">
        <v>64</v>
      </c>
      <c r="C44" s="52" t="str">
        <f>IFERROR(C43/C$39,"")</f>
        <v/>
      </c>
      <c r="D44" s="52" t="str">
        <f t="shared" ref="D44:S44" si="87">IFERROR(D43/D$39,"")</f>
        <v/>
      </c>
      <c r="E44" s="52" t="str">
        <f t="shared" si="87"/>
        <v/>
      </c>
      <c r="F44" s="52" t="str">
        <f t="shared" si="87"/>
        <v/>
      </c>
      <c r="G44" s="52" t="str">
        <f t="shared" si="87"/>
        <v/>
      </c>
      <c r="H44" s="52" t="str">
        <f t="shared" si="87"/>
        <v/>
      </c>
      <c r="I44" s="52" t="str">
        <f t="shared" si="87"/>
        <v/>
      </c>
      <c r="J44" s="52" t="str">
        <f t="shared" si="87"/>
        <v/>
      </c>
      <c r="K44" s="52" t="str">
        <f t="shared" si="87"/>
        <v/>
      </c>
      <c r="L44" s="52" t="str">
        <f t="shared" si="87"/>
        <v/>
      </c>
      <c r="M44" s="52" t="str">
        <f t="shared" si="87"/>
        <v/>
      </c>
      <c r="N44" s="52" t="str">
        <f t="shared" si="87"/>
        <v/>
      </c>
      <c r="O44" s="52" t="str">
        <f t="shared" si="87"/>
        <v/>
      </c>
      <c r="P44" s="52" t="str">
        <f t="shared" si="87"/>
        <v/>
      </c>
      <c r="Q44" s="52" t="str">
        <f t="shared" si="87"/>
        <v/>
      </c>
      <c r="R44" s="52" t="str">
        <f t="shared" si="87"/>
        <v/>
      </c>
      <c r="S44" s="52" t="str">
        <f t="shared" si="87"/>
        <v/>
      </c>
    </row>
    <row r="45" spans="1:19" s="28" customFormat="1" x14ac:dyDescent="0.35">
      <c r="A45" s="171" t="s">
        <v>14</v>
      </c>
      <c r="B45" s="27" t="s">
        <v>63</v>
      </c>
      <c r="C45" s="42"/>
      <c r="D45" s="42"/>
      <c r="E45" s="42"/>
      <c r="F45" s="43">
        <f t="shared" ref="F45" si="88">SUM(C45:E45)</f>
        <v>0</v>
      </c>
      <c r="G45" s="42"/>
      <c r="H45" s="42"/>
      <c r="I45" s="42"/>
      <c r="J45" s="43">
        <f t="shared" ref="J45" si="89">SUM(G45:I45)</f>
        <v>0</v>
      </c>
      <c r="K45" s="42"/>
      <c r="L45" s="42"/>
      <c r="M45" s="42"/>
      <c r="N45" s="43">
        <f t="shared" ref="N45" si="90">SUM(K45:M45)</f>
        <v>0</v>
      </c>
      <c r="O45" s="42"/>
      <c r="P45" s="42"/>
      <c r="Q45" s="42"/>
      <c r="R45" s="43">
        <f t="shared" ref="R45" si="91">SUM(O45:Q45)</f>
        <v>0</v>
      </c>
      <c r="S45" s="43">
        <f t="shared" ref="S45" si="92">SUM(F45,J45,N45,R45)</f>
        <v>0</v>
      </c>
    </row>
    <row r="46" spans="1:19" s="28" customFormat="1" x14ac:dyDescent="0.35">
      <c r="A46" s="172"/>
      <c r="B46" s="48" t="s">
        <v>64</v>
      </c>
      <c r="C46" s="52" t="str">
        <f>IFERROR(C45/C$39,"")</f>
        <v/>
      </c>
      <c r="D46" s="52" t="str">
        <f t="shared" ref="D46:S46" si="93">IFERROR(D45/D$39,"")</f>
        <v/>
      </c>
      <c r="E46" s="52" t="str">
        <f t="shared" si="93"/>
        <v/>
      </c>
      <c r="F46" s="52" t="str">
        <f t="shared" si="93"/>
        <v/>
      </c>
      <c r="G46" s="52" t="str">
        <f t="shared" si="93"/>
        <v/>
      </c>
      <c r="H46" s="52" t="str">
        <f t="shared" si="93"/>
        <v/>
      </c>
      <c r="I46" s="52" t="str">
        <f t="shared" si="93"/>
        <v/>
      </c>
      <c r="J46" s="52" t="str">
        <f t="shared" si="93"/>
        <v/>
      </c>
      <c r="K46" s="52" t="str">
        <f t="shared" si="93"/>
        <v/>
      </c>
      <c r="L46" s="52" t="str">
        <f t="shared" si="93"/>
        <v/>
      </c>
      <c r="M46" s="52" t="str">
        <f t="shared" si="93"/>
        <v/>
      </c>
      <c r="N46" s="52" t="str">
        <f t="shared" si="93"/>
        <v/>
      </c>
      <c r="O46" s="52" t="str">
        <f t="shared" si="93"/>
        <v/>
      </c>
      <c r="P46" s="52" t="str">
        <f t="shared" si="93"/>
        <v/>
      </c>
      <c r="Q46" s="52" t="str">
        <f t="shared" si="93"/>
        <v/>
      </c>
      <c r="R46" s="52" t="str">
        <f t="shared" si="93"/>
        <v/>
      </c>
      <c r="S46" s="52" t="str">
        <f t="shared" si="93"/>
        <v/>
      </c>
    </row>
    <row r="47" spans="1:19" s="28" customFormat="1" x14ac:dyDescent="0.35">
      <c r="A47" s="169" t="s">
        <v>97</v>
      </c>
      <c r="B47" s="57" t="s">
        <v>63</v>
      </c>
      <c r="C47" s="61">
        <f>SUM(C49,C51,C53,C55,C57,C59)</f>
        <v>0</v>
      </c>
      <c r="D47" s="61">
        <f>SUM(D49,D51,D53,D55,D57,D59)</f>
        <v>0</v>
      </c>
      <c r="E47" s="61">
        <f>SUM(E49,E51,E53,E55,E57,E59)</f>
        <v>0</v>
      </c>
      <c r="F47" s="61">
        <f t="shared" ref="F47" si="94">SUM(C47:E47)</f>
        <v>0</v>
      </c>
      <c r="G47" s="61">
        <f t="shared" ref="G47:I47" si="95">SUM(G49,G51,G53,G55,G57,G59)</f>
        <v>0</v>
      </c>
      <c r="H47" s="61">
        <f t="shared" si="95"/>
        <v>0</v>
      </c>
      <c r="I47" s="61">
        <f t="shared" si="95"/>
        <v>0</v>
      </c>
      <c r="J47" s="61">
        <f t="shared" ref="J47" si="96">SUM(G47:I47)</f>
        <v>0</v>
      </c>
      <c r="K47" s="61">
        <f t="shared" ref="K47:M47" si="97">SUM(K49,K51,K53,K55,K57,K59)</f>
        <v>0</v>
      </c>
      <c r="L47" s="61">
        <f t="shared" si="97"/>
        <v>0</v>
      </c>
      <c r="M47" s="61">
        <f t="shared" si="97"/>
        <v>0</v>
      </c>
      <c r="N47" s="61">
        <f t="shared" ref="N47" si="98">SUM(K47:M47)</f>
        <v>0</v>
      </c>
      <c r="O47" s="61">
        <f t="shared" ref="O47:Q47" si="99">SUM(O49,O51,O53,O55,O57,O59)</f>
        <v>0</v>
      </c>
      <c r="P47" s="61">
        <f t="shared" si="99"/>
        <v>0</v>
      </c>
      <c r="Q47" s="61">
        <f t="shared" si="99"/>
        <v>0</v>
      </c>
      <c r="R47" s="61">
        <f t="shared" ref="R47" si="100">SUM(O47:Q47)</f>
        <v>0</v>
      </c>
      <c r="S47" s="61">
        <f t="shared" ref="S47" si="101">SUM(F47,J47,N47,R47)</f>
        <v>0</v>
      </c>
    </row>
    <row r="48" spans="1:19" s="28" customFormat="1" x14ac:dyDescent="0.35">
      <c r="A48" s="170"/>
      <c r="B48" s="57" t="s">
        <v>64</v>
      </c>
      <c r="C48" s="58" t="str">
        <f>IFERROR(C47/C$67,"")</f>
        <v/>
      </c>
      <c r="D48" s="58" t="str">
        <f t="shared" ref="D48:S48" si="102">IFERROR(D47/D$67,"")</f>
        <v/>
      </c>
      <c r="E48" s="58" t="str">
        <f t="shared" si="102"/>
        <v/>
      </c>
      <c r="F48" s="58" t="str">
        <f t="shared" si="102"/>
        <v/>
      </c>
      <c r="G48" s="58" t="str">
        <f t="shared" si="102"/>
        <v/>
      </c>
      <c r="H48" s="58" t="str">
        <f t="shared" si="102"/>
        <v/>
      </c>
      <c r="I48" s="58" t="str">
        <f t="shared" si="102"/>
        <v/>
      </c>
      <c r="J48" s="58" t="str">
        <f t="shared" si="102"/>
        <v/>
      </c>
      <c r="K48" s="58" t="str">
        <f t="shared" si="102"/>
        <v/>
      </c>
      <c r="L48" s="58" t="str">
        <f t="shared" si="102"/>
        <v/>
      </c>
      <c r="M48" s="58" t="str">
        <f t="shared" si="102"/>
        <v/>
      </c>
      <c r="N48" s="58" t="str">
        <f t="shared" si="102"/>
        <v/>
      </c>
      <c r="O48" s="58" t="str">
        <f t="shared" si="102"/>
        <v/>
      </c>
      <c r="P48" s="58" t="str">
        <f t="shared" si="102"/>
        <v/>
      </c>
      <c r="Q48" s="58" t="str">
        <f t="shared" si="102"/>
        <v/>
      </c>
      <c r="R48" s="58" t="str">
        <f t="shared" si="102"/>
        <v/>
      </c>
      <c r="S48" s="58" t="str">
        <f t="shared" si="102"/>
        <v/>
      </c>
    </row>
    <row r="49" spans="1:19" s="28" customFormat="1" x14ac:dyDescent="0.35">
      <c r="A49" s="171" t="s">
        <v>60</v>
      </c>
      <c r="B49" s="27" t="s">
        <v>63</v>
      </c>
      <c r="C49" s="42"/>
      <c r="D49" s="42"/>
      <c r="E49" s="42"/>
      <c r="F49" s="43">
        <f t="shared" ref="F49" si="103">SUM(C49:E49)</f>
        <v>0</v>
      </c>
      <c r="G49" s="42"/>
      <c r="H49" s="42"/>
      <c r="I49" s="42"/>
      <c r="J49" s="43">
        <f t="shared" ref="J49" si="104">SUM(G49:I49)</f>
        <v>0</v>
      </c>
      <c r="K49" s="42"/>
      <c r="L49" s="42"/>
      <c r="M49" s="42"/>
      <c r="N49" s="43">
        <f t="shared" ref="N49" si="105">SUM(K49:M49)</f>
        <v>0</v>
      </c>
      <c r="O49" s="42"/>
      <c r="P49" s="42"/>
      <c r="Q49" s="42"/>
      <c r="R49" s="43">
        <f t="shared" ref="R49" si="106">SUM(O49:Q49)</f>
        <v>0</v>
      </c>
      <c r="S49" s="43">
        <f t="shared" ref="S49" si="107">SUM(F49,J49,N49,R49)</f>
        <v>0</v>
      </c>
    </row>
    <row r="50" spans="1:19" s="28" customFormat="1" x14ac:dyDescent="0.35">
      <c r="A50" s="172"/>
      <c r="B50" s="48" t="s">
        <v>64</v>
      </c>
      <c r="C50" s="52" t="str">
        <f>IFERROR(C49/C$47,"")</f>
        <v/>
      </c>
      <c r="D50" s="52" t="str">
        <f t="shared" ref="D50:S50" si="108">IFERROR(D49/D$47,"")</f>
        <v/>
      </c>
      <c r="E50" s="52" t="str">
        <f t="shared" si="108"/>
        <v/>
      </c>
      <c r="F50" s="52" t="str">
        <f t="shared" si="108"/>
        <v/>
      </c>
      <c r="G50" s="52" t="str">
        <f t="shared" si="108"/>
        <v/>
      </c>
      <c r="H50" s="52" t="str">
        <f t="shared" si="108"/>
        <v/>
      </c>
      <c r="I50" s="52" t="str">
        <f t="shared" si="108"/>
        <v/>
      </c>
      <c r="J50" s="52" t="str">
        <f t="shared" si="108"/>
        <v/>
      </c>
      <c r="K50" s="52" t="str">
        <f t="shared" si="108"/>
        <v/>
      </c>
      <c r="L50" s="52" t="str">
        <f t="shared" si="108"/>
        <v/>
      </c>
      <c r="M50" s="52" t="str">
        <f t="shared" si="108"/>
        <v/>
      </c>
      <c r="N50" s="52" t="str">
        <f t="shared" si="108"/>
        <v/>
      </c>
      <c r="O50" s="52" t="str">
        <f t="shared" si="108"/>
        <v/>
      </c>
      <c r="P50" s="52" t="str">
        <f t="shared" si="108"/>
        <v/>
      </c>
      <c r="Q50" s="52" t="str">
        <f t="shared" si="108"/>
        <v/>
      </c>
      <c r="R50" s="52" t="str">
        <f t="shared" si="108"/>
        <v/>
      </c>
      <c r="S50" s="52" t="str">
        <f t="shared" si="108"/>
        <v/>
      </c>
    </row>
    <row r="51" spans="1:19" s="28" customFormat="1" x14ac:dyDescent="0.35">
      <c r="A51" s="171" t="s">
        <v>15</v>
      </c>
      <c r="B51" s="27" t="s">
        <v>63</v>
      </c>
      <c r="C51" s="42"/>
      <c r="D51" s="42"/>
      <c r="E51" s="42"/>
      <c r="F51" s="43">
        <f t="shared" ref="F51" si="109">SUM(C51:E51)</f>
        <v>0</v>
      </c>
      <c r="G51" s="42"/>
      <c r="H51" s="42"/>
      <c r="I51" s="42"/>
      <c r="J51" s="43">
        <f t="shared" ref="J51" si="110">SUM(G51:I51)</f>
        <v>0</v>
      </c>
      <c r="K51" s="42"/>
      <c r="L51" s="42"/>
      <c r="M51" s="42"/>
      <c r="N51" s="43">
        <f t="shared" ref="N51" si="111">SUM(K51:M51)</f>
        <v>0</v>
      </c>
      <c r="O51" s="42"/>
      <c r="P51" s="42"/>
      <c r="Q51" s="42"/>
      <c r="R51" s="43">
        <f t="shared" ref="R51" si="112">SUM(O51:Q51)</f>
        <v>0</v>
      </c>
      <c r="S51" s="43">
        <f t="shared" ref="S51" si="113">SUM(F51,J51,N51,R51)</f>
        <v>0</v>
      </c>
    </row>
    <row r="52" spans="1:19" s="28" customFormat="1" x14ac:dyDescent="0.35">
      <c r="A52" s="172"/>
      <c r="B52" s="48" t="s">
        <v>64</v>
      </c>
      <c r="C52" s="52" t="str">
        <f>IFERROR(C51/C$47,"")</f>
        <v/>
      </c>
      <c r="D52" s="52" t="str">
        <f t="shared" ref="D52:S52" si="114">IFERROR(D51/D$47,"")</f>
        <v/>
      </c>
      <c r="E52" s="52" t="str">
        <f t="shared" si="114"/>
        <v/>
      </c>
      <c r="F52" s="52" t="str">
        <f t="shared" si="114"/>
        <v/>
      </c>
      <c r="G52" s="52" t="str">
        <f t="shared" si="114"/>
        <v/>
      </c>
      <c r="H52" s="52" t="str">
        <f t="shared" si="114"/>
        <v/>
      </c>
      <c r="I52" s="52" t="str">
        <f t="shared" si="114"/>
        <v/>
      </c>
      <c r="J52" s="52" t="str">
        <f t="shared" si="114"/>
        <v/>
      </c>
      <c r="K52" s="52" t="str">
        <f t="shared" si="114"/>
        <v/>
      </c>
      <c r="L52" s="52" t="str">
        <f t="shared" si="114"/>
        <v/>
      </c>
      <c r="M52" s="52" t="str">
        <f t="shared" si="114"/>
        <v/>
      </c>
      <c r="N52" s="52" t="str">
        <f t="shared" si="114"/>
        <v/>
      </c>
      <c r="O52" s="52" t="str">
        <f t="shared" si="114"/>
        <v/>
      </c>
      <c r="P52" s="52" t="str">
        <f t="shared" si="114"/>
        <v/>
      </c>
      <c r="Q52" s="52" t="str">
        <f t="shared" si="114"/>
        <v/>
      </c>
      <c r="R52" s="52" t="str">
        <f t="shared" si="114"/>
        <v/>
      </c>
      <c r="S52" s="52" t="str">
        <f t="shared" si="114"/>
        <v/>
      </c>
    </row>
    <row r="53" spans="1:19" s="28" customFormat="1" x14ac:dyDescent="0.35">
      <c r="A53" s="171" t="s">
        <v>35</v>
      </c>
      <c r="B53" s="27" t="s">
        <v>63</v>
      </c>
      <c r="C53" s="42"/>
      <c r="D53" s="42"/>
      <c r="E53" s="42"/>
      <c r="F53" s="43">
        <f t="shared" ref="F53" si="115">SUM(C53:E53)</f>
        <v>0</v>
      </c>
      <c r="G53" s="42"/>
      <c r="H53" s="42"/>
      <c r="I53" s="42"/>
      <c r="J53" s="43">
        <f t="shared" ref="J53" si="116">SUM(G53:I53)</f>
        <v>0</v>
      </c>
      <c r="K53" s="42"/>
      <c r="L53" s="42"/>
      <c r="M53" s="42"/>
      <c r="N53" s="43">
        <f t="shared" ref="N53" si="117">SUM(K53:M53)</f>
        <v>0</v>
      </c>
      <c r="O53" s="42"/>
      <c r="P53" s="42"/>
      <c r="Q53" s="42"/>
      <c r="R53" s="43">
        <f t="shared" ref="R53" si="118">SUM(O53:Q53)</f>
        <v>0</v>
      </c>
      <c r="S53" s="43">
        <f t="shared" ref="S53" si="119">SUM(F53,J53,N53,R53)</f>
        <v>0</v>
      </c>
    </row>
    <row r="54" spans="1:19" s="28" customFormat="1" x14ac:dyDescent="0.35">
      <c r="A54" s="172"/>
      <c r="B54" s="48" t="s">
        <v>64</v>
      </c>
      <c r="C54" s="52" t="str">
        <f>IFERROR(C53/C$47,"")</f>
        <v/>
      </c>
      <c r="D54" s="52" t="str">
        <f t="shared" ref="D54:S54" si="120">IFERROR(D53/D$47,"")</f>
        <v/>
      </c>
      <c r="E54" s="52" t="str">
        <f t="shared" si="120"/>
        <v/>
      </c>
      <c r="F54" s="52" t="str">
        <f t="shared" si="120"/>
        <v/>
      </c>
      <c r="G54" s="52" t="str">
        <f t="shared" si="120"/>
        <v/>
      </c>
      <c r="H54" s="52" t="str">
        <f t="shared" si="120"/>
        <v/>
      </c>
      <c r="I54" s="52" t="str">
        <f t="shared" si="120"/>
        <v/>
      </c>
      <c r="J54" s="52" t="str">
        <f t="shared" si="120"/>
        <v/>
      </c>
      <c r="K54" s="52" t="str">
        <f t="shared" si="120"/>
        <v/>
      </c>
      <c r="L54" s="52" t="str">
        <f t="shared" si="120"/>
        <v/>
      </c>
      <c r="M54" s="52" t="str">
        <f t="shared" si="120"/>
        <v/>
      </c>
      <c r="N54" s="52" t="str">
        <f t="shared" si="120"/>
        <v/>
      </c>
      <c r="O54" s="52" t="str">
        <f t="shared" si="120"/>
        <v/>
      </c>
      <c r="P54" s="52" t="str">
        <f t="shared" si="120"/>
        <v/>
      </c>
      <c r="Q54" s="52" t="str">
        <f t="shared" si="120"/>
        <v/>
      </c>
      <c r="R54" s="52" t="str">
        <f t="shared" si="120"/>
        <v/>
      </c>
      <c r="S54" s="52" t="str">
        <f t="shared" si="120"/>
        <v/>
      </c>
    </row>
    <row r="55" spans="1:19" s="28" customFormat="1" x14ac:dyDescent="0.35">
      <c r="A55" s="171" t="s">
        <v>16</v>
      </c>
      <c r="B55" s="27" t="s">
        <v>63</v>
      </c>
      <c r="C55" s="42"/>
      <c r="D55" s="42"/>
      <c r="E55" s="42"/>
      <c r="F55" s="43">
        <f t="shared" ref="F55" si="121">SUM(C55:E55)</f>
        <v>0</v>
      </c>
      <c r="G55" s="42"/>
      <c r="H55" s="42"/>
      <c r="I55" s="42"/>
      <c r="J55" s="43">
        <f t="shared" ref="J55" si="122">SUM(G55:I55)</f>
        <v>0</v>
      </c>
      <c r="K55" s="42"/>
      <c r="L55" s="42"/>
      <c r="M55" s="42"/>
      <c r="N55" s="43">
        <f t="shared" ref="N55" si="123">SUM(K55:M55)</f>
        <v>0</v>
      </c>
      <c r="O55" s="42"/>
      <c r="P55" s="42"/>
      <c r="Q55" s="42"/>
      <c r="R55" s="43">
        <f t="shared" ref="R55" si="124">SUM(O55:Q55)</f>
        <v>0</v>
      </c>
      <c r="S55" s="43">
        <f t="shared" ref="S55" si="125">SUM(F55,J55,N55,R55)</f>
        <v>0</v>
      </c>
    </row>
    <row r="56" spans="1:19" s="28" customFormat="1" x14ac:dyDescent="0.35">
      <c r="A56" s="172"/>
      <c r="B56" s="48" t="s">
        <v>64</v>
      </c>
      <c r="C56" s="52" t="str">
        <f>IFERROR(C55/C$47,"")</f>
        <v/>
      </c>
      <c r="D56" s="52" t="str">
        <f t="shared" ref="D56:S56" si="126">IFERROR(D55/D$47,"")</f>
        <v/>
      </c>
      <c r="E56" s="52" t="str">
        <f t="shared" si="126"/>
        <v/>
      </c>
      <c r="F56" s="52" t="str">
        <f t="shared" si="126"/>
        <v/>
      </c>
      <c r="G56" s="52" t="str">
        <f t="shared" si="126"/>
        <v/>
      </c>
      <c r="H56" s="52" t="str">
        <f t="shared" si="126"/>
        <v/>
      </c>
      <c r="I56" s="52" t="str">
        <f t="shared" si="126"/>
        <v/>
      </c>
      <c r="J56" s="52" t="str">
        <f t="shared" si="126"/>
        <v/>
      </c>
      <c r="K56" s="52" t="str">
        <f t="shared" si="126"/>
        <v/>
      </c>
      <c r="L56" s="52" t="str">
        <f t="shared" si="126"/>
        <v/>
      </c>
      <c r="M56" s="52" t="str">
        <f t="shared" si="126"/>
        <v/>
      </c>
      <c r="N56" s="52" t="str">
        <f t="shared" si="126"/>
        <v/>
      </c>
      <c r="O56" s="52" t="str">
        <f t="shared" si="126"/>
        <v/>
      </c>
      <c r="P56" s="52" t="str">
        <f t="shared" si="126"/>
        <v/>
      </c>
      <c r="Q56" s="52" t="str">
        <f t="shared" si="126"/>
        <v/>
      </c>
      <c r="R56" s="52" t="str">
        <f t="shared" si="126"/>
        <v/>
      </c>
      <c r="S56" s="52" t="str">
        <f t="shared" si="126"/>
        <v/>
      </c>
    </row>
    <row r="57" spans="1:19" s="28" customFormat="1" x14ac:dyDescent="0.35">
      <c r="A57" s="171" t="s">
        <v>17</v>
      </c>
      <c r="B57" s="27" t="s">
        <v>63</v>
      </c>
      <c r="C57" s="42"/>
      <c r="D57" s="42"/>
      <c r="E57" s="42"/>
      <c r="F57" s="43">
        <f t="shared" ref="F57" si="127">SUM(C57:E57)</f>
        <v>0</v>
      </c>
      <c r="G57" s="42"/>
      <c r="H57" s="42"/>
      <c r="I57" s="42"/>
      <c r="J57" s="43">
        <f t="shared" ref="J57" si="128">SUM(G57:I57)</f>
        <v>0</v>
      </c>
      <c r="K57" s="42"/>
      <c r="L57" s="42"/>
      <c r="M57" s="42"/>
      <c r="N57" s="43">
        <f t="shared" ref="N57" si="129">SUM(K57:M57)</f>
        <v>0</v>
      </c>
      <c r="O57" s="42"/>
      <c r="P57" s="42"/>
      <c r="Q57" s="42"/>
      <c r="R57" s="43">
        <f t="shared" ref="R57" si="130">SUM(O57:Q57)</f>
        <v>0</v>
      </c>
      <c r="S57" s="43">
        <f t="shared" ref="S57" si="131">SUM(F57,J57,N57,R57)</f>
        <v>0</v>
      </c>
    </row>
    <row r="58" spans="1:19" s="28" customFormat="1" x14ac:dyDescent="0.35">
      <c r="A58" s="172"/>
      <c r="B58" s="48" t="s">
        <v>64</v>
      </c>
      <c r="C58" s="52" t="str">
        <f>IFERROR(C57/C$47,"")</f>
        <v/>
      </c>
      <c r="D58" s="52" t="str">
        <f t="shared" ref="D58:S58" si="132">IFERROR(D57/D$47,"")</f>
        <v/>
      </c>
      <c r="E58" s="52" t="str">
        <f t="shared" si="132"/>
        <v/>
      </c>
      <c r="F58" s="52" t="str">
        <f t="shared" si="132"/>
        <v/>
      </c>
      <c r="G58" s="52" t="str">
        <f t="shared" si="132"/>
        <v/>
      </c>
      <c r="H58" s="52" t="str">
        <f t="shared" si="132"/>
        <v/>
      </c>
      <c r="I58" s="52" t="str">
        <f t="shared" si="132"/>
        <v/>
      </c>
      <c r="J58" s="52" t="str">
        <f t="shared" si="132"/>
        <v/>
      </c>
      <c r="K58" s="52" t="str">
        <f t="shared" si="132"/>
        <v/>
      </c>
      <c r="L58" s="52" t="str">
        <f t="shared" si="132"/>
        <v/>
      </c>
      <c r="M58" s="52" t="str">
        <f t="shared" si="132"/>
        <v/>
      </c>
      <c r="N58" s="52" t="str">
        <f t="shared" si="132"/>
        <v/>
      </c>
      <c r="O58" s="52" t="str">
        <f t="shared" si="132"/>
        <v/>
      </c>
      <c r="P58" s="52" t="str">
        <f t="shared" si="132"/>
        <v/>
      </c>
      <c r="Q58" s="52" t="str">
        <f t="shared" si="132"/>
        <v/>
      </c>
      <c r="R58" s="52" t="str">
        <f t="shared" si="132"/>
        <v/>
      </c>
      <c r="S58" s="52" t="str">
        <f t="shared" si="132"/>
        <v/>
      </c>
    </row>
    <row r="59" spans="1:19" s="28" customFormat="1" x14ac:dyDescent="0.35">
      <c r="A59" s="173"/>
      <c r="B59" s="125" t="s">
        <v>63</v>
      </c>
      <c r="C59" s="126"/>
      <c r="D59" s="126"/>
      <c r="E59" s="126"/>
      <c r="F59" s="127">
        <f t="shared" ref="F59" si="133">SUM(C59:E59)</f>
        <v>0</v>
      </c>
      <c r="G59" s="126"/>
      <c r="H59" s="126"/>
      <c r="I59" s="126"/>
      <c r="J59" s="127">
        <f t="shared" ref="J59" si="134">SUM(G59:I59)</f>
        <v>0</v>
      </c>
      <c r="K59" s="126"/>
      <c r="L59" s="126"/>
      <c r="M59" s="126"/>
      <c r="N59" s="127">
        <f t="shared" ref="N59" si="135">SUM(K59:M59)</f>
        <v>0</v>
      </c>
      <c r="O59" s="126"/>
      <c r="P59" s="126"/>
      <c r="Q59" s="126"/>
      <c r="R59" s="127">
        <f t="shared" ref="R59" si="136">SUM(O59:Q59)</f>
        <v>0</v>
      </c>
      <c r="S59" s="127">
        <f t="shared" ref="S59" si="137">SUM(F59,J59,N59,R59)</f>
        <v>0</v>
      </c>
    </row>
    <row r="60" spans="1:19" s="28" customFormat="1" x14ac:dyDescent="0.35">
      <c r="A60" s="174"/>
      <c r="B60" s="128" t="s">
        <v>64</v>
      </c>
      <c r="C60" s="129" t="str">
        <f>IFERROR(C59/C$47,"")</f>
        <v/>
      </c>
      <c r="D60" s="129" t="str">
        <f t="shared" ref="D60:S60" si="138">IFERROR(D59/D$47,"")</f>
        <v/>
      </c>
      <c r="E60" s="129" t="str">
        <f t="shared" si="138"/>
        <v/>
      </c>
      <c r="F60" s="129" t="str">
        <f t="shared" si="138"/>
        <v/>
      </c>
      <c r="G60" s="129" t="str">
        <f t="shared" si="138"/>
        <v/>
      </c>
      <c r="H60" s="129" t="str">
        <f t="shared" si="138"/>
        <v/>
      </c>
      <c r="I60" s="129" t="str">
        <f t="shared" si="138"/>
        <v/>
      </c>
      <c r="J60" s="129" t="str">
        <f t="shared" si="138"/>
        <v/>
      </c>
      <c r="K60" s="129" t="str">
        <f t="shared" si="138"/>
        <v/>
      </c>
      <c r="L60" s="129" t="str">
        <f t="shared" si="138"/>
        <v/>
      </c>
      <c r="M60" s="129" t="str">
        <f t="shared" si="138"/>
        <v/>
      </c>
      <c r="N60" s="129" t="str">
        <f t="shared" si="138"/>
        <v/>
      </c>
      <c r="O60" s="129" t="str">
        <f t="shared" si="138"/>
        <v/>
      </c>
      <c r="P60" s="129" t="str">
        <f t="shared" si="138"/>
        <v/>
      </c>
      <c r="Q60" s="129" t="str">
        <f t="shared" si="138"/>
        <v/>
      </c>
      <c r="R60" s="129" t="str">
        <f t="shared" si="138"/>
        <v/>
      </c>
      <c r="S60" s="129" t="str">
        <f t="shared" si="138"/>
        <v/>
      </c>
    </row>
    <row r="61" spans="1:19" s="28" customFormat="1" x14ac:dyDescent="0.35">
      <c r="A61" s="175" t="s">
        <v>98</v>
      </c>
      <c r="B61" s="57" t="s">
        <v>63</v>
      </c>
      <c r="C61" s="61">
        <f>SUM(C63,C65)</f>
        <v>0</v>
      </c>
      <c r="D61" s="61">
        <f t="shared" ref="D61:E61" si="139">SUM(D63,D65)</f>
        <v>0</v>
      </c>
      <c r="E61" s="61">
        <f t="shared" si="139"/>
        <v>0</v>
      </c>
      <c r="F61" s="61">
        <f t="shared" ref="F61" si="140">SUM(C61:E61)</f>
        <v>0</v>
      </c>
      <c r="G61" s="61">
        <f t="shared" ref="G61:I61" si="141">SUM(G63,G65)</f>
        <v>0</v>
      </c>
      <c r="H61" s="61">
        <f t="shared" si="141"/>
        <v>0</v>
      </c>
      <c r="I61" s="61">
        <f t="shared" si="141"/>
        <v>0</v>
      </c>
      <c r="J61" s="61">
        <f t="shared" ref="J61" si="142">SUM(G61:I61)</f>
        <v>0</v>
      </c>
      <c r="K61" s="61">
        <f t="shared" ref="K61:M61" si="143">SUM(K63,K65)</f>
        <v>0</v>
      </c>
      <c r="L61" s="61">
        <f t="shared" si="143"/>
        <v>0</v>
      </c>
      <c r="M61" s="61">
        <f t="shared" si="143"/>
        <v>0</v>
      </c>
      <c r="N61" s="61">
        <f t="shared" ref="N61" si="144">SUM(K61:M61)</f>
        <v>0</v>
      </c>
      <c r="O61" s="61">
        <f t="shared" ref="O61:Q61" si="145">SUM(O63,O65)</f>
        <v>0</v>
      </c>
      <c r="P61" s="61">
        <f t="shared" si="145"/>
        <v>0</v>
      </c>
      <c r="Q61" s="61">
        <f t="shared" si="145"/>
        <v>0</v>
      </c>
      <c r="R61" s="61">
        <f t="shared" ref="R61" si="146">SUM(O61:Q61)</f>
        <v>0</v>
      </c>
      <c r="S61" s="61">
        <f t="shared" ref="S61" si="147">SUM(F61,J61,N61,R61)</f>
        <v>0</v>
      </c>
    </row>
    <row r="62" spans="1:19" s="28" customFormat="1" x14ac:dyDescent="0.35">
      <c r="A62" s="176"/>
      <c r="B62" s="57" t="s">
        <v>64</v>
      </c>
      <c r="C62" s="58" t="str">
        <f>IFERROR(C61/C$67,"")</f>
        <v/>
      </c>
      <c r="D62" s="58" t="str">
        <f t="shared" ref="D62:S62" si="148">IFERROR(D61/D$67,"")</f>
        <v/>
      </c>
      <c r="E62" s="58" t="str">
        <f t="shared" si="148"/>
        <v/>
      </c>
      <c r="F62" s="58" t="str">
        <f t="shared" si="148"/>
        <v/>
      </c>
      <c r="G62" s="58" t="str">
        <f t="shared" si="148"/>
        <v/>
      </c>
      <c r="H62" s="58" t="str">
        <f t="shared" si="148"/>
        <v/>
      </c>
      <c r="I62" s="58" t="str">
        <f t="shared" si="148"/>
        <v/>
      </c>
      <c r="J62" s="58" t="str">
        <f t="shared" si="148"/>
        <v/>
      </c>
      <c r="K62" s="58" t="str">
        <f t="shared" si="148"/>
        <v/>
      </c>
      <c r="L62" s="58" t="str">
        <f t="shared" si="148"/>
        <v/>
      </c>
      <c r="M62" s="58" t="str">
        <f t="shared" si="148"/>
        <v/>
      </c>
      <c r="N62" s="58" t="str">
        <f t="shared" si="148"/>
        <v/>
      </c>
      <c r="O62" s="58" t="str">
        <f t="shared" si="148"/>
        <v/>
      </c>
      <c r="P62" s="58" t="str">
        <f t="shared" si="148"/>
        <v/>
      </c>
      <c r="Q62" s="58" t="str">
        <f t="shared" si="148"/>
        <v/>
      </c>
      <c r="R62" s="58" t="str">
        <f t="shared" si="148"/>
        <v/>
      </c>
      <c r="S62" s="58" t="str">
        <f t="shared" si="148"/>
        <v/>
      </c>
    </row>
    <row r="63" spans="1:19" s="28" customFormat="1" x14ac:dyDescent="0.35">
      <c r="A63" s="171" t="s">
        <v>61</v>
      </c>
      <c r="B63" s="27" t="s">
        <v>63</v>
      </c>
      <c r="C63" s="42"/>
      <c r="D63" s="42"/>
      <c r="E63" s="42"/>
      <c r="F63" s="43">
        <f t="shared" ref="F63" si="149">SUM(C63:E63)</f>
        <v>0</v>
      </c>
      <c r="G63" s="42"/>
      <c r="H63" s="42"/>
      <c r="I63" s="42"/>
      <c r="J63" s="43">
        <f t="shared" ref="J63" si="150">SUM(G63:I63)</f>
        <v>0</v>
      </c>
      <c r="K63" s="42"/>
      <c r="L63" s="42"/>
      <c r="M63" s="42"/>
      <c r="N63" s="43">
        <f t="shared" ref="N63" si="151">SUM(K63:M63)</f>
        <v>0</v>
      </c>
      <c r="O63" s="42"/>
      <c r="P63" s="42"/>
      <c r="Q63" s="42"/>
      <c r="R63" s="43">
        <f t="shared" ref="R63" si="152">SUM(O63:Q63)</f>
        <v>0</v>
      </c>
      <c r="S63" s="43">
        <f t="shared" ref="S63" si="153">SUM(F63,J63,N63,R63)</f>
        <v>0</v>
      </c>
    </row>
    <row r="64" spans="1:19" s="28" customFormat="1" x14ac:dyDescent="0.35">
      <c r="A64" s="172"/>
      <c r="B64" s="48" t="s">
        <v>64</v>
      </c>
      <c r="C64" s="52" t="str">
        <f>IFERROR(C63/C$61,"")</f>
        <v/>
      </c>
      <c r="D64" s="52" t="str">
        <f t="shared" ref="D64:S64" si="154">IFERROR(D63/D$61,"")</f>
        <v/>
      </c>
      <c r="E64" s="52" t="str">
        <f t="shared" si="154"/>
        <v/>
      </c>
      <c r="F64" s="52" t="str">
        <f t="shared" si="154"/>
        <v/>
      </c>
      <c r="G64" s="52" t="str">
        <f t="shared" si="154"/>
        <v/>
      </c>
      <c r="H64" s="52" t="str">
        <f t="shared" si="154"/>
        <v/>
      </c>
      <c r="I64" s="52" t="str">
        <f t="shared" si="154"/>
        <v/>
      </c>
      <c r="J64" s="52" t="str">
        <f t="shared" si="154"/>
        <v/>
      </c>
      <c r="K64" s="52" t="str">
        <f t="shared" si="154"/>
        <v/>
      </c>
      <c r="L64" s="52" t="str">
        <f t="shared" si="154"/>
        <v/>
      </c>
      <c r="M64" s="52" t="str">
        <f t="shared" si="154"/>
        <v/>
      </c>
      <c r="N64" s="52" t="str">
        <f t="shared" si="154"/>
        <v/>
      </c>
      <c r="O64" s="52" t="str">
        <f t="shared" si="154"/>
        <v/>
      </c>
      <c r="P64" s="52" t="str">
        <f t="shared" si="154"/>
        <v/>
      </c>
      <c r="Q64" s="52" t="str">
        <f t="shared" si="154"/>
        <v/>
      </c>
      <c r="R64" s="52" t="str">
        <f t="shared" si="154"/>
        <v/>
      </c>
      <c r="S64" s="52" t="str">
        <f t="shared" si="154"/>
        <v/>
      </c>
    </row>
    <row r="65" spans="1:19" s="28" customFormat="1" x14ac:dyDescent="0.35">
      <c r="A65" s="171" t="s">
        <v>62</v>
      </c>
      <c r="B65" s="27" t="s">
        <v>63</v>
      </c>
      <c r="C65" s="42"/>
      <c r="D65" s="42"/>
      <c r="E65" s="42"/>
      <c r="F65" s="43">
        <f t="shared" ref="F65" si="155">SUM(C65:E65)</f>
        <v>0</v>
      </c>
      <c r="G65" s="42"/>
      <c r="H65" s="42"/>
      <c r="I65" s="42"/>
      <c r="J65" s="43">
        <f t="shared" ref="J65" si="156">SUM(G65:I65)</f>
        <v>0</v>
      </c>
      <c r="K65" s="42"/>
      <c r="L65" s="42"/>
      <c r="M65" s="42"/>
      <c r="N65" s="43">
        <f t="shared" ref="N65" si="157">SUM(K65:M65)</f>
        <v>0</v>
      </c>
      <c r="O65" s="42"/>
      <c r="P65" s="42"/>
      <c r="Q65" s="42"/>
      <c r="R65" s="43">
        <f t="shared" ref="R65" si="158">SUM(O65:Q65)</f>
        <v>0</v>
      </c>
      <c r="S65" s="43">
        <f t="shared" ref="S65" si="159">SUM(F65,J65,N65,R65)</f>
        <v>0</v>
      </c>
    </row>
    <row r="66" spans="1:19" s="28" customFormat="1" ht="14.5" thickBot="1" x14ac:dyDescent="0.4">
      <c r="A66" s="172"/>
      <c r="B66" s="48" t="s">
        <v>64</v>
      </c>
      <c r="C66" s="52" t="str">
        <f>IFERROR(C65/C$61,"")</f>
        <v/>
      </c>
      <c r="D66" s="52" t="str">
        <f t="shared" ref="D66:S66" si="160">IFERROR(D65/D$61,"")</f>
        <v/>
      </c>
      <c r="E66" s="52" t="str">
        <f t="shared" si="160"/>
        <v/>
      </c>
      <c r="F66" s="52" t="str">
        <f t="shared" si="160"/>
        <v/>
      </c>
      <c r="G66" s="52" t="str">
        <f t="shared" si="160"/>
        <v/>
      </c>
      <c r="H66" s="52" t="str">
        <f t="shared" si="160"/>
        <v/>
      </c>
      <c r="I66" s="52" t="str">
        <f t="shared" si="160"/>
        <v/>
      </c>
      <c r="J66" s="52" t="str">
        <f t="shared" si="160"/>
        <v/>
      </c>
      <c r="K66" s="52" t="str">
        <f t="shared" si="160"/>
        <v/>
      </c>
      <c r="L66" s="52" t="str">
        <f t="shared" si="160"/>
        <v/>
      </c>
      <c r="M66" s="52" t="str">
        <f t="shared" si="160"/>
        <v/>
      </c>
      <c r="N66" s="52" t="str">
        <f t="shared" si="160"/>
        <v/>
      </c>
      <c r="O66" s="52" t="str">
        <f t="shared" si="160"/>
        <v/>
      </c>
      <c r="P66" s="52" t="str">
        <f t="shared" si="160"/>
        <v/>
      </c>
      <c r="Q66" s="52" t="str">
        <f t="shared" si="160"/>
        <v/>
      </c>
      <c r="R66" s="52" t="str">
        <f t="shared" si="160"/>
        <v/>
      </c>
      <c r="S66" s="52" t="str">
        <f t="shared" si="160"/>
        <v/>
      </c>
    </row>
    <row r="67" spans="1:19" s="28" customFormat="1" ht="14.5" thickTop="1" x14ac:dyDescent="0.35">
      <c r="A67" s="66" t="s">
        <v>90</v>
      </c>
      <c r="B67" s="55" t="s">
        <v>63</v>
      </c>
      <c r="C67" s="56">
        <f>SUM(C31,C39,C47,C61)</f>
        <v>0</v>
      </c>
      <c r="D67" s="56">
        <f>SUM(D31,D39,D47,D61)</f>
        <v>0</v>
      </c>
      <c r="E67" s="56">
        <f>SUM(E31,E39,E47,E61)</f>
        <v>0</v>
      </c>
      <c r="F67" s="56">
        <f t="shared" ref="F67" si="161">SUM(C67:E67)</f>
        <v>0</v>
      </c>
      <c r="G67" s="56">
        <f>SUM(G31,G39,G47,G61)</f>
        <v>0</v>
      </c>
      <c r="H67" s="56">
        <f>SUM(H31,H39,H47,H61)</f>
        <v>0</v>
      </c>
      <c r="I67" s="56">
        <f>SUM(I31,I39,I47,I61)</f>
        <v>0</v>
      </c>
      <c r="J67" s="56">
        <f t="shared" ref="J67" si="162">SUM(G67:I67)</f>
        <v>0</v>
      </c>
      <c r="K67" s="56">
        <f>SUM(K31,K39,K47,K61)</f>
        <v>0</v>
      </c>
      <c r="L67" s="56">
        <f>SUM(L31,L39,L47,L61)</f>
        <v>0</v>
      </c>
      <c r="M67" s="56">
        <f>SUM(M31,M39,M47,M61)</f>
        <v>0</v>
      </c>
      <c r="N67" s="56">
        <f t="shared" ref="N67" si="163">SUM(K67:M67)</f>
        <v>0</v>
      </c>
      <c r="O67" s="56">
        <f>SUM(O31,O39,O47,O61)</f>
        <v>0</v>
      </c>
      <c r="P67" s="56">
        <f>SUM(P31,P39,P47,P61)</f>
        <v>0</v>
      </c>
      <c r="Q67" s="56">
        <f>SUM(Q31,Q39,Q47,Q61)</f>
        <v>0</v>
      </c>
      <c r="R67" s="56">
        <f t="shared" ref="R67" si="164">SUM(O67:Q67)</f>
        <v>0</v>
      </c>
      <c r="S67" s="56">
        <f t="shared" ref="S67" si="165">SUM(F67,J67,N67,R67)</f>
        <v>0</v>
      </c>
    </row>
    <row r="68" spans="1:19" x14ac:dyDescent="0.3">
      <c r="A68" s="38"/>
      <c r="B68" s="38"/>
      <c r="G68" s="29"/>
      <c r="H68" s="29"/>
    </row>
    <row r="69" spans="1:19" x14ac:dyDescent="0.3">
      <c r="A69" s="38"/>
      <c r="B69" s="38"/>
      <c r="G69" s="26"/>
      <c r="H69" s="26"/>
    </row>
    <row r="70" spans="1:19" ht="18" x14ac:dyDescent="0.4">
      <c r="A70" s="17" t="s">
        <v>85</v>
      </c>
      <c r="B70" s="17"/>
    </row>
    <row r="71" spans="1:19" s="44" customFormat="1" ht="28" x14ac:dyDescent="0.3">
      <c r="A71" s="30"/>
      <c r="B71" s="30"/>
      <c r="C71" s="32" t="s">
        <v>44</v>
      </c>
      <c r="D71" s="32" t="s">
        <v>45</v>
      </c>
      <c r="E71" s="32" t="s">
        <v>46</v>
      </c>
      <c r="F71" s="31" t="s">
        <v>93</v>
      </c>
      <c r="G71" s="32" t="s">
        <v>50</v>
      </c>
      <c r="H71" s="32" t="s">
        <v>51</v>
      </c>
      <c r="I71" s="32" t="s">
        <v>52</v>
      </c>
      <c r="J71" s="31" t="s">
        <v>94</v>
      </c>
      <c r="K71" s="32" t="s">
        <v>53</v>
      </c>
      <c r="L71" s="32" t="s">
        <v>54</v>
      </c>
      <c r="M71" s="32" t="s">
        <v>55</v>
      </c>
      <c r="N71" s="31" t="s">
        <v>95</v>
      </c>
      <c r="O71" s="32" t="s">
        <v>56</v>
      </c>
      <c r="P71" s="32" t="s">
        <v>57</v>
      </c>
      <c r="Q71" s="32" t="s">
        <v>58</v>
      </c>
      <c r="R71" s="31" t="s">
        <v>96</v>
      </c>
      <c r="S71" s="31" t="s">
        <v>42</v>
      </c>
    </row>
    <row r="72" spans="1:19" x14ac:dyDescent="0.3">
      <c r="A72" s="180" t="s">
        <v>19</v>
      </c>
      <c r="B72" s="27" t="s">
        <v>63</v>
      </c>
      <c r="C72" s="42"/>
      <c r="D72" s="42"/>
      <c r="E72" s="42"/>
      <c r="F72" s="43">
        <f t="shared" ref="F72" si="166">SUM(C72:E72)</f>
        <v>0</v>
      </c>
      <c r="G72" s="42"/>
      <c r="H72" s="42"/>
      <c r="I72" s="42"/>
      <c r="J72" s="43">
        <f t="shared" ref="J72" si="167">SUM(G72:I72)</f>
        <v>0</v>
      </c>
      <c r="K72" s="42"/>
      <c r="L72" s="42"/>
      <c r="M72" s="42"/>
      <c r="N72" s="43">
        <f t="shared" ref="N72" si="168">SUM(K72:M72)</f>
        <v>0</v>
      </c>
      <c r="O72" s="42"/>
      <c r="P72" s="42"/>
      <c r="Q72" s="42"/>
      <c r="R72" s="43">
        <f t="shared" ref="R72" si="169">SUM(O72:Q72)</f>
        <v>0</v>
      </c>
      <c r="S72" s="43">
        <f t="shared" ref="S72" si="170">SUM(F72,J72,N72,R72)</f>
        <v>0</v>
      </c>
    </row>
    <row r="73" spans="1:19" x14ac:dyDescent="0.3">
      <c r="A73" s="180"/>
      <c r="B73" s="48" t="s">
        <v>64</v>
      </c>
      <c r="C73" s="52" t="str">
        <f>IFERROR(C72/C$98,"")</f>
        <v/>
      </c>
      <c r="D73" s="52" t="str">
        <f t="shared" ref="D73:S73" si="171">IFERROR(D72/D$98,"")</f>
        <v/>
      </c>
      <c r="E73" s="52" t="str">
        <f t="shared" si="171"/>
        <v/>
      </c>
      <c r="F73" s="52" t="str">
        <f t="shared" si="171"/>
        <v/>
      </c>
      <c r="G73" s="52" t="str">
        <f t="shared" si="171"/>
        <v/>
      </c>
      <c r="H73" s="52" t="str">
        <f t="shared" si="171"/>
        <v/>
      </c>
      <c r="I73" s="52" t="str">
        <f t="shared" si="171"/>
        <v/>
      </c>
      <c r="J73" s="52" t="str">
        <f t="shared" si="171"/>
        <v/>
      </c>
      <c r="K73" s="52" t="str">
        <f t="shared" si="171"/>
        <v/>
      </c>
      <c r="L73" s="52" t="str">
        <f t="shared" si="171"/>
        <v/>
      </c>
      <c r="M73" s="52" t="str">
        <f t="shared" si="171"/>
        <v/>
      </c>
      <c r="N73" s="52" t="str">
        <f t="shared" si="171"/>
        <v/>
      </c>
      <c r="O73" s="52" t="str">
        <f t="shared" si="171"/>
        <v/>
      </c>
      <c r="P73" s="52" t="str">
        <f t="shared" si="171"/>
        <v/>
      </c>
      <c r="Q73" s="52" t="str">
        <f t="shared" si="171"/>
        <v/>
      </c>
      <c r="R73" s="52" t="str">
        <f t="shared" si="171"/>
        <v/>
      </c>
      <c r="S73" s="52" t="str">
        <f t="shared" si="171"/>
        <v/>
      </c>
    </row>
    <row r="74" spans="1:19" x14ac:dyDescent="0.3">
      <c r="A74" s="180" t="s">
        <v>23</v>
      </c>
      <c r="B74" s="57" t="s">
        <v>63</v>
      </c>
      <c r="C74" s="61">
        <f>SUM(C76,C78,C80,C82)</f>
        <v>0</v>
      </c>
      <c r="D74" s="61">
        <f>SUM(D76,D78,D80,D82)</f>
        <v>0</v>
      </c>
      <c r="E74" s="61">
        <f>SUM(E76,E78,E80,E82)</f>
        <v>0</v>
      </c>
      <c r="F74" s="61">
        <f t="shared" ref="F74" si="172">SUM(C74:E74)</f>
        <v>0</v>
      </c>
      <c r="G74" s="61">
        <f>SUM(G76,G78,G80,G82)</f>
        <v>0</v>
      </c>
      <c r="H74" s="61">
        <f>SUM(H76,H78,H80,H82)</f>
        <v>0</v>
      </c>
      <c r="I74" s="61">
        <f>SUM(I76,I78,I80,I82)</f>
        <v>0</v>
      </c>
      <c r="J74" s="61">
        <f t="shared" ref="J74" si="173">SUM(G74:I74)</f>
        <v>0</v>
      </c>
      <c r="K74" s="61">
        <f>SUM(K76,K78,K80,K82)</f>
        <v>0</v>
      </c>
      <c r="L74" s="61">
        <f>SUM(L76,L78,L80,L82)</f>
        <v>0</v>
      </c>
      <c r="M74" s="61">
        <f>SUM(M76,M78,M80,M82)</f>
        <v>0</v>
      </c>
      <c r="N74" s="61">
        <f t="shared" ref="N74" si="174">SUM(K74:M74)</f>
        <v>0</v>
      </c>
      <c r="O74" s="61">
        <f>SUM(O76,O78,O80,O82)</f>
        <v>0</v>
      </c>
      <c r="P74" s="61">
        <f>SUM(P76,P78,P80,P82)</f>
        <v>0</v>
      </c>
      <c r="Q74" s="61">
        <f>SUM(Q76,Q78,Q80,Q82)</f>
        <v>0</v>
      </c>
      <c r="R74" s="61">
        <f t="shared" ref="R74" si="175">SUM(O74:Q74)</f>
        <v>0</v>
      </c>
      <c r="S74" s="61">
        <f t="shared" ref="S74" si="176">SUM(F74,J74,N74,R74)</f>
        <v>0</v>
      </c>
    </row>
    <row r="75" spans="1:19" x14ac:dyDescent="0.3">
      <c r="A75" s="180"/>
      <c r="B75" s="57" t="s">
        <v>64</v>
      </c>
      <c r="C75" s="58" t="str">
        <f>IFERROR(C74/C$98,"")</f>
        <v/>
      </c>
      <c r="D75" s="58" t="str">
        <f t="shared" ref="D75:S75" si="177">IFERROR(D74/D$98,"")</f>
        <v/>
      </c>
      <c r="E75" s="58" t="str">
        <f t="shared" si="177"/>
        <v/>
      </c>
      <c r="F75" s="58" t="str">
        <f t="shared" si="177"/>
        <v/>
      </c>
      <c r="G75" s="58" t="str">
        <f t="shared" si="177"/>
        <v/>
      </c>
      <c r="H75" s="58" t="str">
        <f t="shared" si="177"/>
        <v/>
      </c>
      <c r="I75" s="58" t="str">
        <f t="shared" si="177"/>
        <v/>
      </c>
      <c r="J75" s="58" t="str">
        <f t="shared" si="177"/>
        <v/>
      </c>
      <c r="K75" s="58" t="str">
        <f t="shared" si="177"/>
        <v/>
      </c>
      <c r="L75" s="58" t="str">
        <f t="shared" si="177"/>
        <v/>
      </c>
      <c r="M75" s="58" t="str">
        <f t="shared" si="177"/>
        <v/>
      </c>
      <c r="N75" s="58" t="str">
        <f t="shared" si="177"/>
        <v/>
      </c>
      <c r="O75" s="58" t="str">
        <f t="shared" si="177"/>
        <v/>
      </c>
      <c r="P75" s="58" t="str">
        <f t="shared" si="177"/>
        <v/>
      </c>
      <c r="Q75" s="58" t="str">
        <f t="shared" si="177"/>
        <v/>
      </c>
      <c r="R75" s="58" t="str">
        <f t="shared" si="177"/>
        <v/>
      </c>
      <c r="S75" s="58" t="str">
        <f t="shared" si="177"/>
        <v/>
      </c>
    </row>
    <row r="76" spans="1:19" x14ac:dyDescent="0.3">
      <c r="A76" s="181" t="s">
        <v>66</v>
      </c>
      <c r="B76" s="27" t="s">
        <v>63</v>
      </c>
      <c r="C76" s="42"/>
      <c r="D76" s="42"/>
      <c r="E76" s="42"/>
      <c r="F76" s="43">
        <f t="shared" ref="F76" si="178">SUM(C76:E76)</f>
        <v>0</v>
      </c>
      <c r="G76" s="42"/>
      <c r="H76" s="42"/>
      <c r="I76" s="42"/>
      <c r="J76" s="43">
        <f t="shared" ref="J76" si="179">SUM(G76:I76)</f>
        <v>0</v>
      </c>
      <c r="K76" s="42"/>
      <c r="L76" s="42"/>
      <c r="M76" s="42"/>
      <c r="N76" s="43">
        <f t="shared" ref="N76" si="180">SUM(K76:M76)</f>
        <v>0</v>
      </c>
      <c r="O76" s="42"/>
      <c r="P76" s="42"/>
      <c r="Q76" s="42"/>
      <c r="R76" s="43">
        <f t="shared" ref="R76" si="181">SUM(O76:Q76)</f>
        <v>0</v>
      </c>
      <c r="S76" s="43">
        <f t="shared" ref="S76" si="182">SUM(F76,J76,N76,R76)</f>
        <v>0</v>
      </c>
    </row>
    <row r="77" spans="1:19" x14ac:dyDescent="0.3">
      <c r="A77" s="181"/>
      <c r="B77" s="48" t="s">
        <v>64</v>
      </c>
      <c r="C77" s="52" t="str">
        <f>IFERROR(C76/C$74,"")</f>
        <v/>
      </c>
      <c r="D77" s="52" t="str">
        <f t="shared" ref="D77:S77" si="183">IFERROR(D76/D$74,"")</f>
        <v/>
      </c>
      <c r="E77" s="52" t="str">
        <f t="shared" si="183"/>
        <v/>
      </c>
      <c r="F77" s="52" t="str">
        <f t="shared" si="183"/>
        <v/>
      </c>
      <c r="G77" s="52" t="str">
        <f t="shared" si="183"/>
        <v/>
      </c>
      <c r="H77" s="52" t="str">
        <f t="shared" si="183"/>
        <v/>
      </c>
      <c r="I77" s="52" t="str">
        <f t="shared" si="183"/>
        <v/>
      </c>
      <c r="J77" s="52" t="str">
        <f t="shared" si="183"/>
        <v/>
      </c>
      <c r="K77" s="52" t="str">
        <f t="shared" si="183"/>
        <v/>
      </c>
      <c r="L77" s="52" t="str">
        <f t="shared" si="183"/>
        <v/>
      </c>
      <c r="M77" s="52" t="str">
        <f t="shared" si="183"/>
        <v/>
      </c>
      <c r="N77" s="52" t="str">
        <f t="shared" si="183"/>
        <v/>
      </c>
      <c r="O77" s="52" t="str">
        <f t="shared" si="183"/>
        <v/>
      </c>
      <c r="P77" s="52" t="str">
        <f t="shared" si="183"/>
        <v/>
      </c>
      <c r="Q77" s="52" t="str">
        <f t="shared" si="183"/>
        <v/>
      </c>
      <c r="R77" s="52" t="str">
        <f t="shared" si="183"/>
        <v/>
      </c>
      <c r="S77" s="52" t="str">
        <f t="shared" si="183"/>
        <v/>
      </c>
    </row>
    <row r="78" spans="1:19" x14ac:dyDescent="0.3">
      <c r="A78" s="181" t="s">
        <v>24</v>
      </c>
      <c r="B78" s="27" t="s">
        <v>63</v>
      </c>
      <c r="C78" s="42"/>
      <c r="D78" s="42"/>
      <c r="E78" s="42"/>
      <c r="F78" s="43">
        <f t="shared" ref="F78" si="184">SUM(C78:E78)</f>
        <v>0</v>
      </c>
      <c r="G78" s="42"/>
      <c r="H78" s="42"/>
      <c r="I78" s="42"/>
      <c r="J78" s="43">
        <f t="shared" ref="J78" si="185">SUM(G78:I78)</f>
        <v>0</v>
      </c>
      <c r="K78" s="42"/>
      <c r="L78" s="42"/>
      <c r="M78" s="42"/>
      <c r="N78" s="43">
        <f t="shared" ref="N78" si="186">SUM(K78:M78)</f>
        <v>0</v>
      </c>
      <c r="O78" s="42"/>
      <c r="P78" s="42"/>
      <c r="Q78" s="42"/>
      <c r="R78" s="43">
        <f t="shared" ref="R78" si="187">SUM(O78:Q78)</f>
        <v>0</v>
      </c>
      <c r="S78" s="43">
        <f t="shared" ref="S78" si="188">SUM(F78,J78,N78,R78)</f>
        <v>0</v>
      </c>
    </row>
    <row r="79" spans="1:19" x14ac:dyDescent="0.3">
      <c r="A79" s="181"/>
      <c r="B79" s="48" t="s">
        <v>64</v>
      </c>
      <c r="C79" s="52" t="str">
        <f>IFERROR(C78/C$74,"")</f>
        <v/>
      </c>
      <c r="D79" s="52" t="str">
        <f t="shared" ref="D79:S79" si="189">IFERROR(D78/D$74,"")</f>
        <v/>
      </c>
      <c r="E79" s="52" t="str">
        <f t="shared" si="189"/>
        <v/>
      </c>
      <c r="F79" s="52" t="str">
        <f t="shared" si="189"/>
        <v/>
      </c>
      <c r="G79" s="52" t="str">
        <f t="shared" si="189"/>
        <v/>
      </c>
      <c r="H79" s="52" t="str">
        <f t="shared" si="189"/>
        <v/>
      </c>
      <c r="I79" s="52" t="str">
        <f t="shared" si="189"/>
        <v/>
      </c>
      <c r="J79" s="52" t="str">
        <f t="shared" si="189"/>
        <v/>
      </c>
      <c r="K79" s="52" t="str">
        <f t="shared" si="189"/>
        <v/>
      </c>
      <c r="L79" s="52" t="str">
        <f t="shared" si="189"/>
        <v/>
      </c>
      <c r="M79" s="52" t="str">
        <f t="shared" si="189"/>
        <v/>
      </c>
      <c r="N79" s="52" t="str">
        <f t="shared" si="189"/>
        <v/>
      </c>
      <c r="O79" s="52" t="str">
        <f t="shared" si="189"/>
        <v/>
      </c>
      <c r="P79" s="52" t="str">
        <f t="shared" si="189"/>
        <v/>
      </c>
      <c r="Q79" s="52" t="str">
        <f t="shared" si="189"/>
        <v/>
      </c>
      <c r="R79" s="52" t="str">
        <f t="shared" si="189"/>
        <v/>
      </c>
      <c r="S79" s="52" t="str">
        <f t="shared" si="189"/>
        <v/>
      </c>
    </row>
    <row r="80" spans="1:19" x14ac:dyDescent="0.3">
      <c r="A80" s="181" t="s">
        <v>3</v>
      </c>
      <c r="B80" s="27" t="s">
        <v>63</v>
      </c>
      <c r="C80" s="42"/>
      <c r="D80" s="42"/>
      <c r="E80" s="42"/>
      <c r="F80" s="43">
        <f t="shared" ref="F80" si="190">SUM(C80:E80)</f>
        <v>0</v>
      </c>
      <c r="G80" s="42"/>
      <c r="H80" s="42"/>
      <c r="I80" s="42"/>
      <c r="J80" s="43">
        <f t="shared" ref="J80" si="191">SUM(G80:I80)</f>
        <v>0</v>
      </c>
      <c r="K80" s="42"/>
      <c r="L80" s="42"/>
      <c r="M80" s="42"/>
      <c r="N80" s="43">
        <f t="shared" ref="N80" si="192">SUM(K80:M80)</f>
        <v>0</v>
      </c>
      <c r="O80" s="42"/>
      <c r="P80" s="42"/>
      <c r="Q80" s="42"/>
      <c r="R80" s="43">
        <f t="shared" ref="R80" si="193">SUM(O80:Q80)</f>
        <v>0</v>
      </c>
      <c r="S80" s="43">
        <f t="shared" ref="S80" si="194">SUM(F80,J80,N80,R80)</f>
        <v>0</v>
      </c>
    </row>
    <row r="81" spans="1:19" x14ac:dyDescent="0.3">
      <c r="A81" s="181"/>
      <c r="B81" s="48" t="s">
        <v>64</v>
      </c>
      <c r="C81" s="52" t="str">
        <f>IFERROR(C80/C$74,"")</f>
        <v/>
      </c>
      <c r="D81" s="52" t="str">
        <f t="shared" ref="D81:S81" si="195">IFERROR(D80/D$74,"")</f>
        <v/>
      </c>
      <c r="E81" s="52" t="str">
        <f t="shared" si="195"/>
        <v/>
      </c>
      <c r="F81" s="52" t="str">
        <f t="shared" si="195"/>
        <v/>
      </c>
      <c r="G81" s="52" t="str">
        <f t="shared" si="195"/>
        <v/>
      </c>
      <c r="H81" s="52" t="str">
        <f t="shared" si="195"/>
        <v/>
      </c>
      <c r="I81" s="52" t="str">
        <f t="shared" si="195"/>
        <v/>
      </c>
      <c r="J81" s="52" t="str">
        <f t="shared" si="195"/>
        <v/>
      </c>
      <c r="K81" s="52" t="str">
        <f t="shared" si="195"/>
        <v/>
      </c>
      <c r="L81" s="52" t="str">
        <f t="shared" si="195"/>
        <v/>
      </c>
      <c r="M81" s="52" t="str">
        <f t="shared" si="195"/>
        <v/>
      </c>
      <c r="N81" s="52" t="str">
        <f t="shared" si="195"/>
        <v/>
      </c>
      <c r="O81" s="52" t="str">
        <f t="shared" si="195"/>
        <v/>
      </c>
      <c r="P81" s="52" t="str">
        <f t="shared" si="195"/>
        <v/>
      </c>
      <c r="Q81" s="52" t="str">
        <f t="shared" si="195"/>
        <v/>
      </c>
      <c r="R81" s="52" t="str">
        <f t="shared" si="195"/>
        <v/>
      </c>
      <c r="S81" s="52" t="str">
        <f t="shared" si="195"/>
        <v/>
      </c>
    </row>
    <row r="82" spans="1:19" x14ac:dyDescent="0.3">
      <c r="A82" s="181" t="s">
        <v>25</v>
      </c>
      <c r="B82" s="27" t="s">
        <v>63</v>
      </c>
      <c r="C82" s="42"/>
      <c r="D82" s="42"/>
      <c r="E82" s="42"/>
      <c r="F82" s="43">
        <f t="shared" ref="F82" si="196">SUM(C82:E82)</f>
        <v>0</v>
      </c>
      <c r="G82" s="42"/>
      <c r="H82" s="42"/>
      <c r="I82" s="42"/>
      <c r="J82" s="43">
        <f t="shared" ref="J82" si="197">SUM(G82:I82)</f>
        <v>0</v>
      </c>
      <c r="K82" s="42"/>
      <c r="L82" s="42"/>
      <c r="M82" s="42"/>
      <c r="N82" s="43">
        <f t="shared" ref="N82" si="198">SUM(K82:M82)</f>
        <v>0</v>
      </c>
      <c r="O82" s="42"/>
      <c r="P82" s="42"/>
      <c r="Q82" s="42"/>
      <c r="R82" s="43">
        <f t="shared" ref="R82" si="199">SUM(O82:Q82)</f>
        <v>0</v>
      </c>
      <c r="S82" s="43">
        <f t="shared" ref="S82" si="200">SUM(F82,J82,N82,R82)</f>
        <v>0</v>
      </c>
    </row>
    <row r="83" spans="1:19" x14ac:dyDescent="0.3">
      <c r="A83" s="181"/>
      <c r="B83" s="48" t="s">
        <v>64</v>
      </c>
      <c r="C83" s="52" t="str">
        <f>IFERROR(C82/C$74,"")</f>
        <v/>
      </c>
      <c r="D83" s="52" t="str">
        <f t="shared" ref="D83:S83" si="201">IFERROR(D82/D$74,"")</f>
        <v/>
      </c>
      <c r="E83" s="52" t="str">
        <f t="shared" si="201"/>
        <v/>
      </c>
      <c r="F83" s="52" t="str">
        <f t="shared" si="201"/>
        <v/>
      </c>
      <c r="G83" s="52" t="str">
        <f t="shared" si="201"/>
        <v/>
      </c>
      <c r="H83" s="52" t="str">
        <f t="shared" si="201"/>
        <v/>
      </c>
      <c r="I83" s="52" t="str">
        <f t="shared" si="201"/>
        <v/>
      </c>
      <c r="J83" s="52" t="str">
        <f t="shared" si="201"/>
        <v/>
      </c>
      <c r="K83" s="52" t="str">
        <f t="shared" si="201"/>
        <v/>
      </c>
      <c r="L83" s="52" t="str">
        <f t="shared" si="201"/>
        <v/>
      </c>
      <c r="M83" s="52" t="str">
        <f t="shared" si="201"/>
        <v/>
      </c>
      <c r="N83" s="52" t="str">
        <f t="shared" si="201"/>
        <v/>
      </c>
      <c r="O83" s="52" t="str">
        <f t="shared" si="201"/>
        <v/>
      </c>
      <c r="P83" s="52" t="str">
        <f t="shared" si="201"/>
        <v/>
      </c>
      <c r="Q83" s="52" t="str">
        <f t="shared" si="201"/>
        <v/>
      </c>
      <c r="R83" s="52" t="str">
        <f t="shared" si="201"/>
        <v/>
      </c>
      <c r="S83" s="52" t="str">
        <f t="shared" si="201"/>
        <v/>
      </c>
    </row>
    <row r="84" spans="1:19" s="110" customFormat="1" x14ac:dyDescent="0.3">
      <c r="A84" s="182" t="s">
        <v>101</v>
      </c>
      <c r="B84" s="111" t="s">
        <v>63</v>
      </c>
      <c r="C84" s="119"/>
      <c r="D84" s="119"/>
      <c r="E84" s="119"/>
      <c r="F84" s="120">
        <f t="shared" ref="F84" si="202">SUM(C84:E84)</f>
        <v>0</v>
      </c>
      <c r="G84" s="119"/>
      <c r="H84" s="119"/>
      <c r="I84" s="119"/>
      <c r="J84" s="120">
        <f t="shared" ref="J84" si="203">SUM(G84:I84)</f>
        <v>0</v>
      </c>
      <c r="K84" s="119"/>
      <c r="L84" s="119"/>
      <c r="M84" s="119"/>
      <c r="N84" s="120">
        <f t="shared" ref="N84" si="204">SUM(K84:M84)</f>
        <v>0</v>
      </c>
      <c r="O84" s="119"/>
      <c r="P84" s="119"/>
      <c r="Q84" s="119"/>
      <c r="R84" s="120">
        <f t="shared" ref="R84" si="205">SUM(O84:Q84)</f>
        <v>0</v>
      </c>
      <c r="S84" s="120">
        <f t="shared" ref="S84" si="206">SUM(F84,J84,N84,R84)</f>
        <v>0</v>
      </c>
    </row>
    <row r="85" spans="1:19" s="110" customFormat="1" x14ac:dyDescent="0.3">
      <c r="A85" s="183"/>
      <c r="B85" s="114" t="s">
        <v>64</v>
      </c>
      <c r="C85" s="121" t="str">
        <f>IFERROR(C84/C$74,"")</f>
        <v/>
      </c>
      <c r="D85" s="121" t="str">
        <f t="shared" ref="D85:S85" si="207">IFERROR(D84/D$74,"")</f>
        <v/>
      </c>
      <c r="E85" s="121" t="str">
        <f t="shared" si="207"/>
        <v/>
      </c>
      <c r="F85" s="121" t="str">
        <f t="shared" si="207"/>
        <v/>
      </c>
      <c r="G85" s="121" t="str">
        <f t="shared" si="207"/>
        <v/>
      </c>
      <c r="H85" s="121" t="str">
        <f t="shared" si="207"/>
        <v/>
      </c>
      <c r="I85" s="121" t="str">
        <f t="shared" si="207"/>
        <v/>
      </c>
      <c r="J85" s="121" t="str">
        <f t="shared" si="207"/>
        <v/>
      </c>
      <c r="K85" s="121" t="str">
        <f t="shared" si="207"/>
        <v/>
      </c>
      <c r="L85" s="121" t="str">
        <f t="shared" si="207"/>
        <v/>
      </c>
      <c r="M85" s="121" t="str">
        <f t="shared" si="207"/>
        <v/>
      </c>
      <c r="N85" s="121" t="str">
        <f t="shared" si="207"/>
        <v/>
      </c>
      <c r="O85" s="121" t="str">
        <f t="shared" si="207"/>
        <v/>
      </c>
      <c r="P85" s="121" t="str">
        <f t="shared" si="207"/>
        <v/>
      </c>
      <c r="Q85" s="121" t="str">
        <f t="shared" si="207"/>
        <v/>
      </c>
      <c r="R85" s="121" t="str">
        <f t="shared" si="207"/>
        <v/>
      </c>
      <c r="S85" s="121" t="str">
        <f t="shared" si="207"/>
        <v/>
      </c>
    </row>
    <row r="86" spans="1:19" x14ac:dyDescent="0.3">
      <c r="A86" s="180" t="s">
        <v>65</v>
      </c>
      <c r="B86" s="27" t="s">
        <v>63</v>
      </c>
      <c r="C86" s="42"/>
      <c r="D86" s="42"/>
      <c r="E86" s="42"/>
      <c r="F86" s="43">
        <f t="shared" ref="F86" si="208">SUM(C86:E86)</f>
        <v>0</v>
      </c>
      <c r="G86" s="42"/>
      <c r="H86" s="42"/>
      <c r="I86" s="42"/>
      <c r="J86" s="43">
        <f t="shared" ref="J86" si="209">SUM(G86:I86)</f>
        <v>0</v>
      </c>
      <c r="K86" s="42"/>
      <c r="L86" s="42"/>
      <c r="M86" s="42"/>
      <c r="N86" s="43">
        <f t="shared" ref="N86" si="210">SUM(K86:M86)</f>
        <v>0</v>
      </c>
      <c r="O86" s="42"/>
      <c r="P86" s="42"/>
      <c r="Q86" s="42"/>
      <c r="R86" s="43">
        <f t="shared" ref="R86" si="211">SUM(O86:Q86)</f>
        <v>0</v>
      </c>
      <c r="S86" s="43">
        <f t="shared" ref="S86" si="212">SUM(F86,J86,N86,R86)</f>
        <v>0</v>
      </c>
    </row>
    <row r="87" spans="1:19" x14ac:dyDescent="0.3">
      <c r="A87" s="180"/>
      <c r="B87" s="48" t="s">
        <v>64</v>
      </c>
      <c r="C87" s="52" t="str">
        <f>IFERROR(C86/C$98,"")</f>
        <v/>
      </c>
      <c r="D87" s="52" t="str">
        <f t="shared" ref="D87:S87" si="213">IFERROR(D86/D$98,"")</f>
        <v/>
      </c>
      <c r="E87" s="52" t="str">
        <f t="shared" si="213"/>
        <v/>
      </c>
      <c r="F87" s="52" t="str">
        <f t="shared" si="213"/>
        <v/>
      </c>
      <c r="G87" s="52" t="str">
        <f t="shared" si="213"/>
        <v/>
      </c>
      <c r="H87" s="52" t="str">
        <f t="shared" si="213"/>
        <v/>
      </c>
      <c r="I87" s="52" t="str">
        <f t="shared" si="213"/>
        <v/>
      </c>
      <c r="J87" s="52" t="str">
        <f t="shared" si="213"/>
        <v/>
      </c>
      <c r="K87" s="52" t="str">
        <f t="shared" si="213"/>
        <v/>
      </c>
      <c r="L87" s="52" t="str">
        <f t="shared" si="213"/>
        <v/>
      </c>
      <c r="M87" s="52" t="str">
        <f t="shared" si="213"/>
        <v/>
      </c>
      <c r="N87" s="52" t="str">
        <f t="shared" si="213"/>
        <v/>
      </c>
      <c r="O87" s="52" t="str">
        <f t="shared" si="213"/>
        <v/>
      </c>
      <c r="P87" s="52" t="str">
        <f t="shared" si="213"/>
        <v/>
      </c>
      <c r="Q87" s="52" t="str">
        <f t="shared" si="213"/>
        <v/>
      </c>
      <c r="R87" s="52" t="str">
        <f t="shared" si="213"/>
        <v/>
      </c>
      <c r="S87" s="52" t="str">
        <f t="shared" si="213"/>
        <v/>
      </c>
    </row>
    <row r="88" spans="1:19" x14ac:dyDescent="0.3">
      <c r="A88" s="180" t="s">
        <v>33</v>
      </c>
      <c r="B88" s="27" t="s">
        <v>63</v>
      </c>
      <c r="C88" s="42"/>
      <c r="D88" s="42"/>
      <c r="E88" s="42"/>
      <c r="F88" s="43">
        <f t="shared" ref="F88" si="214">SUM(C88:E88)</f>
        <v>0</v>
      </c>
      <c r="G88" s="42"/>
      <c r="H88" s="42"/>
      <c r="I88" s="42"/>
      <c r="J88" s="43">
        <f t="shared" ref="J88" si="215">SUM(G88:I88)</f>
        <v>0</v>
      </c>
      <c r="K88" s="42"/>
      <c r="L88" s="42"/>
      <c r="M88" s="42"/>
      <c r="N88" s="43">
        <f t="shared" ref="N88" si="216">SUM(K88:M88)</f>
        <v>0</v>
      </c>
      <c r="O88" s="42"/>
      <c r="P88" s="42"/>
      <c r="Q88" s="42"/>
      <c r="R88" s="43">
        <f t="shared" ref="R88" si="217">SUM(O88:Q88)</f>
        <v>0</v>
      </c>
      <c r="S88" s="43">
        <f t="shared" ref="S88" si="218">SUM(F88,J88,N88,R88)</f>
        <v>0</v>
      </c>
    </row>
    <row r="89" spans="1:19" x14ac:dyDescent="0.3">
      <c r="A89" s="180"/>
      <c r="B89" s="48" t="s">
        <v>64</v>
      </c>
      <c r="C89" s="52" t="str">
        <f>IFERROR(C88/C$98,"")</f>
        <v/>
      </c>
      <c r="D89" s="52" t="str">
        <f t="shared" ref="D89:S89" si="219">IFERROR(D88/D$98,"")</f>
        <v/>
      </c>
      <c r="E89" s="52" t="str">
        <f t="shared" si="219"/>
        <v/>
      </c>
      <c r="F89" s="52" t="str">
        <f t="shared" si="219"/>
        <v/>
      </c>
      <c r="G89" s="52" t="str">
        <f t="shared" si="219"/>
        <v/>
      </c>
      <c r="H89" s="52" t="str">
        <f t="shared" si="219"/>
        <v/>
      </c>
      <c r="I89" s="52" t="str">
        <f t="shared" si="219"/>
        <v/>
      </c>
      <c r="J89" s="52" t="str">
        <f t="shared" si="219"/>
        <v/>
      </c>
      <c r="K89" s="52" t="str">
        <f t="shared" si="219"/>
        <v/>
      </c>
      <c r="L89" s="52" t="str">
        <f t="shared" si="219"/>
        <v/>
      </c>
      <c r="M89" s="52" t="str">
        <f t="shared" si="219"/>
        <v/>
      </c>
      <c r="N89" s="52" t="str">
        <f t="shared" si="219"/>
        <v/>
      </c>
      <c r="O89" s="52" t="str">
        <f t="shared" si="219"/>
        <v/>
      </c>
      <c r="P89" s="52" t="str">
        <f t="shared" si="219"/>
        <v/>
      </c>
      <c r="Q89" s="52" t="str">
        <f t="shared" si="219"/>
        <v/>
      </c>
      <c r="R89" s="52" t="str">
        <f t="shared" si="219"/>
        <v/>
      </c>
      <c r="S89" s="52" t="str">
        <f t="shared" si="219"/>
        <v/>
      </c>
    </row>
    <row r="90" spans="1:19" x14ac:dyDescent="0.3">
      <c r="A90" s="180" t="s">
        <v>21</v>
      </c>
      <c r="B90" s="27" t="s">
        <v>63</v>
      </c>
      <c r="C90" s="42"/>
      <c r="D90" s="42"/>
      <c r="E90" s="42"/>
      <c r="F90" s="43">
        <f t="shared" ref="F90" si="220">SUM(C90:E90)</f>
        <v>0</v>
      </c>
      <c r="G90" s="42"/>
      <c r="H90" s="42"/>
      <c r="I90" s="42"/>
      <c r="J90" s="43">
        <f t="shared" ref="J90" si="221">SUM(G90:I90)</f>
        <v>0</v>
      </c>
      <c r="K90" s="42"/>
      <c r="L90" s="42"/>
      <c r="M90" s="42"/>
      <c r="N90" s="43">
        <f t="shared" ref="N90" si="222">SUM(K90:M90)</f>
        <v>0</v>
      </c>
      <c r="O90" s="42"/>
      <c r="P90" s="42"/>
      <c r="Q90" s="42"/>
      <c r="R90" s="43">
        <f t="shared" ref="R90" si="223">SUM(O90:Q90)</f>
        <v>0</v>
      </c>
      <c r="S90" s="43">
        <f t="shared" ref="S90" si="224">SUM(F90,J90,N90,R90)</f>
        <v>0</v>
      </c>
    </row>
    <row r="91" spans="1:19" x14ac:dyDescent="0.3">
      <c r="A91" s="180"/>
      <c r="B91" s="48" t="s">
        <v>64</v>
      </c>
      <c r="C91" s="52" t="str">
        <f>IFERROR(C90/C$98,"")</f>
        <v/>
      </c>
      <c r="D91" s="52" t="str">
        <f t="shared" ref="D91:S91" si="225">IFERROR(D90/D$98,"")</f>
        <v/>
      </c>
      <c r="E91" s="52" t="str">
        <f t="shared" si="225"/>
        <v/>
      </c>
      <c r="F91" s="52" t="str">
        <f t="shared" si="225"/>
        <v/>
      </c>
      <c r="G91" s="52" t="str">
        <f t="shared" si="225"/>
        <v/>
      </c>
      <c r="H91" s="52" t="str">
        <f t="shared" si="225"/>
        <v/>
      </c>
      <c r="I91" s="52" t="str">
        <f t="shared" si="225"/>
        <v/>
      </c>
      <c r="J91" s="52" t="str">
        <f t="shared" si="225"/>
        <v/>
      </c>
      <c r="K91" s="52" t="str">
        <f t="shared" si="225"/>
        <v/>
      </c>
      <c r="L91" s="52" t="str">
        <f t="shared" si="225"/>
        <v/>
      </c>
      <c r="M91" s="52" t="str">
        <f t="shared" si="225"/>
        <v/>
      </c>
      <c r="N91" s="52" t="str">
        <f t="shared" si="225"/>
        <v/>
      </c>
      <c r="O91" s="52" t="str">
        <f t="shared" si="225"/>
        <v/>
      </c>
      <c r="P91" s="52" t="str">
        <f t="shared" si="225"/>
        <v/>
      </c>
      <c r="Q91" s="52" t="str">
        <f t="shared" si="225"/>
        <v/>
      </c>
      <c r="R91" s="52" t="str">
        <f t="shared" si="225"/>
        <v/>
      </c>
      <c r="S91" s="52" t="str">
        <f t="shared" si="225"/>
        <v/>
      </c>
    </row>
    <row r="92" spans="1:19" x14ac:dyDescent="0.3">
      <c r="A92" s="180" t="s">
        <v>20</v>
      </c>
      <c r="B92" s="27" t="s">
        <v>63</v>
      </c>
      <c r="C92" s="42"/>
      <c r="D92" s="42"/>
      <c r="E92" s="42"/>
      <c r="F92" s="43">
        <f t="shared" ref="F92" si="226">SUM(C92:E92)</f>
        <v>0</v>
      </c>
      <c r="G92" s="42"/>
      <c r="H92" s="42"/>
      <c r="I92" s="42"/>
      <c r="J92" s="43">
        <f t="shared" ref="J92" si="227">SUM(G92:I92)</f>
        <v>0</v>
      </c>
      <c r="K92" s="42"/>
      <c r="L92" s="42"/>
      <c r="M92" s="42"/>
      <c r="N92" s="43">
        <f t="shared" ref="N92" si="228">SUM(K92:M92)</f>
        <v>0</v>
      </c>
      <c r="O92" s="42"/>
      <c r="P92" s="42"/>
      <c r="Q92" s="42"/>
      <c r="R92" s="43">
        <f t="shared" ref="R92" si="229">SUM(O92:Q92)</f>
        <v>0</v>
      </c>
      <c r="S92" s="43">
        <f t="shared" ref="S92" si="230">SUM(F92,J92,N92,R92)</f>
        <v>0</v>
      </c>
    </row>
    <row r="93" spans="1:19" x14ac:dyDescent="0.3">
      <c r="A93" s="180"/>
      <c r="B93" s="48" t="s">
        <v>64</v>
      </c>
      <c r="C93" s="52" t="str">
        <f>IFERROR(C92/C$98,"")</f>
        <v/>
      </c>
      <c r="D93" s="52" t="str">
        <f t="shared" ref="D93:S93" si="231">IFERROR(D92/D$98,"")</f>
        <v/>
      </c>
      <c r="E93" s="52" t="str">
        <f t="shared" si="231"/>
        <v/>
      </c>
      <c r="F93" s="52" t="str">
        <f t="shared" si="231"/>
        <v/>
      </c>
      <c r="G93" s="52" t="str">
        <f t="shared" si="231"/>
        <v/>
      </c>
      <c r="H93" s="52" t="str">
        <f t="shared" si="231"/>
        <v/>
      </c>
      <c r="I93" s="52" t="str">
        <f t="shared" si="231"/>
        <v/>
      </c>
      <c r="J93" s="52" t="str">
        <f t="shared" si="231"/>
        <v/>
      </c>
      <c r="K93" s="52" t="str">
        <f t="shared" si="231"/>
        <v/>
      </c>
      <c r="L93" s="52" t="str">
        <f t="shared" si="231"/>
        <v/>
      </c>
      <c r="M93" s="52" t="str">
        <f t="shared" si="231"/>
        <v/>
      </c>
      <c r="N93" s="52" t="str">
        <f t="shared" si="231"/>
        <v/>
      </c>
      <c r="O93" s="52" t="str">
        <f t="shared" si="231"/>
        <v/>
      </c>
      <c r="P93" s="52" t="str">
        <f t="shared" si="231"/>
        <v/>
      </c>
      <c r="Q93" s="52" t="str">
        <f t="shared" si="231"/>
        <v/>
      </c>
      <c r="R93" s="52" t="str">
        <f t="shared" si="231"/>
        <v/>
      </c>
      <c r="S93" s="52" t="str">
        <f t="shared" si="231"/>
        <v/>
      </c>
    </row>
    <row r="94" spans="1:19" x14ac:dyDescent="0.3">
      <c r="A94" s="180" t="s">
        <v>22</v>
      </c>
      <c r="B94" s="27" t="s">
        <v>63</v>
      </c>
      <c r="C94" s="42"/>
      <c r="D94" s="42"/>
      <c r="E94" s="42"/>
      <c r="F94" s="43">
        <f t="shared" ref="F94" si="232">SUM(C94:E94)</f>
        <v>0</v>
      </c>
      <c r="G94" s="42"/>
      <c r="H94" s="42"/>
      <c r="I94" s="42"/>
      <c r="J94" s="43">
        <f t="shared" ref="J94" si="233">SUM(G94:I94)</f>
        <v>0</v>
      </c>
      <c r="K94" s="42"/>
      <c r="L94" s="42"/>
      <c r="M94" s="42"/>
      <c r="N94" s="43">
        <f t="shared" ref="N94" si="234">SUM(K94:M94)</f>
        <v>0</v>
      </c>
      <c r="O94" s="42"/>
      <c r="P94" s="42"/>
      <c r="Q94" s="42"/>
      <c r="R94" s="43">
        <f t="shared" ref="R94" si="235">SUM(O94:Q94)</f>
        <v>0</v>
      </c>
      <c r="S94" s="43">
        <f t="shared" ref="S94" si="236">SUM(F94,J94,N94,R94)</f>
        <v>0</v>
      </c>
    </row>
    <row r="95" spans="1:19" x14ac:dyDescent="0.3">
      <c r="A95" s="180"/>
      <c r="B95" s="48" t="s">
        <v>64</v>
      </c>
      <c r="C95" s="52" t="str">
        <f>IFERROR(C94/C$98,"")</f>
        <v/>
      </c>
      <c r="D95" s="52" t="str">
        <f t="shared" ref="D95:S95" si="237">IFERROR(D94/D$98,"")</f>
        <v/>
      </c>
      <c r="E95" s="52" t="str">
        <f t="shared" si="237"/>
        <v/>
      </c>
      <c r="F95" s="52" t="str">
        <f t="shared" si="237"/>
        <v/>
      </c>
      <c r="G95" s="52" t="str">
        <f t="shared" si="237"/>
        <v/>
      </c>
      <c r="H95" s="52" t="str">
        <f t="shared" si="237"/>
        <v/>
      </c>
      <c r="I95" s="52" t="str">
        <f t="shared" si="237"/>
        <v/>
      </c>
      <c r="J95" s="52" t="str">
        <f t="shared" si="237"/>
        <v/>
      </c>
      <c r="K95" s="52" t="str">
        <f t="shared" si="237"/>
        <v/>
      </c>
      <c r="L95" s="52" t="str">
        <f t="shared" si="237"/>
        <v/>
      </c>
      <c r="M95" s="52" t="str">
        <f t="shared" si="237"/>
        <v/>
      </c>
      <c r="N95" s="52" t="str">
        <f t="shared" si="237"/>
        <v/>
      </c>
      <c r="O95" s="52" t="str">
        <f t="shared" si="237"/>
        <v/>
      </c>
      <c r="P95" s="52" t="str">
        <f t="shared" si="237"/>
        <v/>
      </c>
      <c r="Q95" s="52" t="str">
        <f t="shared" si="237"/>
        <v/>
      </c>
      <c r="R95" s="52" t="str">
        <f t="shared" si="237"/>
        <v/>
      </c>
      <c r="S95" s="52" t="str">
        <f t="shared" si="237"/>
        <v/>
      </c>
    </row>
    <row r="96" spans="1:19" x14ac:dyDescent="0.3">
      <c r="A96" s="180" t="s">
        <v>18</v>
      </c>
      <c r="B96" s="27" t="s">
        <v>63</v>
      </c>
      <c r="C96" s="42"/>
      <c r="D96" s="42"/>
      <c r="E96" s="42"/>
      <c r="F96" s="43">
        <f t="shared" ref="F96" si="238">SUM(C96:E96)</f>
        <v>0</v>
      </c>
      <c r="G96" s="42"/>
      <c r="H96" s="42"/>
      <c r="I96" s="42"/>
      <c r="J96" s="43">
        <f t="shared" ref="J96" si="239">SUM(G96:I96)</f>
        <v>0</v>
      </c>
      <c r="K96" s="42"/>
      <c r="L96" s="42"/>
      <c r="M96" s="42"/>
      <c r="N96" s="43">
        <f t="shared" ref="N96" si="240">SUM(K96:M96)</f>
        <v>0</v>
      </c>
      <c r="O96" s="42"/>
      <c r="P96" s="42"/>
      <c r="Q96" s="42"/>
      <c r="R96" s="43">
        <f t="shared" ref="R96" si="241">SUM(O96:Q96)</f>
        <v>0</v>
      </c>
      <c r="S96" s="43">
        <f t="shared" ref="S96" si="242">SUM(F96,J96,N96,R96)</f>
        <v>0</v>
      </c>
    </row>
    <row r="97" spans="1:19" ht="14.5" thickBot="1" x14ac:dyDescent="0.35">
      <c r="A97" s="180"/>
      <c r="B97" s="48" t="s">
        <v>64</v>
      </c>
      <c r="C97" s="52" t="str">
        <f>IFERROR(C96/C$98,"")</f>
        <v/>
      </c>
      <c r="D97" s="52" t="str">
        <f t="shared" ref="D97:S97" si="243">IFERROR(D96/D$98,"")</f>
        <v/>
      </c>
      <c r="E97" s="52" t="str">
        <f t="shared" si="243"/>
        <v/>
      </c>
      <c r="F97" s="52" t="str">
        <f t="shared" si="243"/>
        <v/>
      </c>
      <c r="G97" s="52" t="str">
        <f t="shared" si="243"/>
        <v/>
      </c>
      <c r="H97" s="52" t="str">
        <f t="shared" si="243"/>
        <v/>
      </c>
      <c r="I97" s="52" t="str">
        <f t="shared" si="243"/>
        <v/>
      </c>
      <c r="J97" s="52" t="str">
        <f t="shared" si="243"/>
        <v/>
      </c>
      <c r="K97" s="52" t="str">
        <f t="shared" si="243"/>
        <v/>
      </c>
      <c r="L97" s="52" t="str">
        <f t="shared" si="243"/>
        <v/>
      </c>
      <c r="M97" s="52" t="str">
        <f t="shared" si="243"/>
        <v/>
      </c>
      <c r="N97" s="52" t="str">
        <f t="shared" si="243"/>
        <v/>
      </c>
      <c r="O97" s="52" t="str">
        <f t="shared" si="243"/>
        <v/>
      </c>
      <c r="P97" s="52" t="str">
        <f t="shared" si="243"/>
        <v/>
      </c>
      <c r="Q97" s="52" t="str">
        <f t="shared" si="243"/>
        <v/>
      </c>
      <c r="R97" s="52" t="str">
        <f t="shared" si="243"/>
        <v/>
      </c>
      <c r="S97" s="52" t="str">
        <f t="shared" si="243"/>
        <v/>
      </c>
    </row>
    <row r="98" spans="1:19" ht="14.5" thickTop="1" x14ac:dyDescent="0.3">
      <c r="A98" s="67" t="s">
        <v>89</v>
      </c>
      <c r="B98" s="55" t="s">
        <v>63</v>
      </c>
      <c r="C98" s="56">
        <f>SUM(C72,C74,C86,C88,C90,C92,C94,C96)</f>
        <v>0</v>
      </c>
      <c r="D98" s="56">
        <f t="shared" ref="D98:E98" si="244">SUM(D72,D74,D86,D88,D90,D92,D94,D96)</f>
        <v>0</v>
      </c>
      <c r="E98" s="56">
        <f t="shared" si="244"/>
        <v>0</v>
      </c>
      <c r="F98" s="56">
        <f t="shared" ref="F98" si="245">SUM(C98:E98)</f>
        <v>0</v>
      </c>
      <c r="G98" s="56">
        <f>SUM(G72,G74,G86,G88,G90,G92,G94,G96)</f>
        <v>0</v>
      </c>
      <c r="H98" s="56">
        <f t="shared" ref="H98:I98" si="246">SUM(H72,H74,H86,H88,H90,H92,H94,H96)</f>
        <v>0</v>
      </c>
      <c r="I98" s="56">
        <f t="shared" si="246"/>
        <v>0</v>
      </c>
      <c r="J98" s="56">
        <f t="shared" ref="J98" si="247">SUM(G98:I98)</f>
        <v>0</v>
      </c>
      <c r="K98" s="56">
        <f>SUM(K72,K74,K86,K88,K90,K92,K94,K96)</f>
        <v>0</v>
      </c>
      <c r="L98" s="56">
        <f t="shared" ref="L98:M98" si="248">SUM(L72,L74,L86,L88,L90,L92,L94,L96)</f>
        <v>0</v>
      </c>
      <c r="M98" s="56">
        <f t="shared" si="248"/>
        <v>0</v>
      </c>
      <c r="N98" s="56">
        <f t="shared" ref="N98" si="249">SUM(K98:M98)</f>
        <v>0</v>
      </c>
      <c r="O98" s="56">
        <f>SUM(O72,O74,O86,O88,O90,O92,O94,O96)</f>
        <v>0</v>
      </c>
      <c r="P98" s="56">
        <f t="shared" ref="P98:Q98" si="250">SUM(P72,P74,P86,P88,P90,P92,P94,P96)</f>
        <v>0</v>
      </c>
      <c r="Q98" s="56">
        <f t="shared" si="250"/>
        <v>0</v>
      </c>
      <c r="R98" s="56">
        <f t="shared" ref="R98" si="251">SUM(O98:Q98)</f>
        <v>0</v>
      </c>
      <c r="S98" s="56">
        <f t="shared" ref="S98" si="252">SUM(F98,J98,N98,R98)</f>
        <v>0</v>
      </c>
    </row>
  </sheetData>
  <sheetProtection algorithmName="SHA-512" hashValue="hYHBHB3OI7TRb1xy1Lgm39DS2TvTBXkWZXF+FuhTsbAKXtp6R2CX1m5xfs5DXOUY3v7fQ1xK1t6VXvXbuDQJvw==" saltValue="Fh5vv6wxLAJwQD7gOFs2cw==" spinCount="100000" sheet="1" objects="1" scenarios="1" formatCells="0" formatColumns="0" formatRows="0"/>
  <mergeCells count="39">
    <mergeCell ref="A96:A97"/>
    <mergeCell ref="A94:A95"/>
    <mergeCell ref="A72:A73"/>
    <mergeCell ref="A74:A75"/>
    <mergeCell ref="A76:A77"/>
    <mergeCell ref="A78:A79"/>
    <mergeCell ref="A80:A81"/>
    <mergeCell ref="A82:A83"/>
    <mergeCell ref="A86:A87"/>
    <mergeCell ref="A88:A89"/>
    <mergeCell ref="A90:A91"/>
    <mergeCell ref="A92:A93"/>
    <mergeCell ref="A84:A85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B2:D2"/>
    <mergeCell ref="B3:D3"/>
    <mergeCell ref="A22:A23"/>
    <mergeCell ref="A24:A25"/>
    <mergeCell ref="A20:A21"/>
    <mergeCell ref="A10:A11"/>
    <mergeCell ref="A12:A13"/>
    <mergeCell ref="A14:A15"/>
    <mergeCell ref="A41:A42"/>
    <mergeCell ref="A43:A44"/>
    <mergeCell ref="A45:A46"/>
    <mergeCell ref="A47:A48"/>
    <mergeCell ref="A31:A32"/>
    <mergeCell ref="A33:A34"/>
    <mergeCell ref="A35:A36"/>
    <mergeCell ref="A37:A38"/>
    <mergeCell ref="A39:A40"/>
  </mergeCells>
  <pageMargins left="0.7" right="0.7" top="1.7" bottom="0.75" header="0.3" footer="0.3"/>
  <pageSetup scale="46" orientation="landscape" r:id="rId1"/>
  <headerFooter scaleWithDoc="0">
    <oddHeader>&amp;C&amp;"Arial,Bold"&amp;G
Critical Incidents Report
Section III - &amp;A</oddHeader>
    <oddFooter>&amp;L&amp;"Arial,Regular"&amp;10Critical Incidents - Report #36&amp;C&amp;"Arial,Regular"&amp;10Rev. v7 2018-12&amp;R&amp;"Arial,Regular"&amp;10&amp;P</oddFooter>
  </headerFooter>
  <rowBreaks count="2" manualBreakCount="2">
    <brk id="26" max="18" man="1"/>
    <brk id="67" max="18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5"/>
  <sheetViews>
    <sheetView showGridLines="0" zoomScale="75" zoomScaleNormal="75" zoomScaleSheetLayoutView="75" zoomScalePageLayoutView="40" workbookViewId="0">
      <selection activeCell="A4" sqref="A4"/>
    </sheetView>
  </sheetViews>
  <sheetFormatPr defaultColWidth="9.1796875" defaultRowHeight="14" x14ac:dyDescent="0.3"/>
  <cols>
    <col min="1" max="1" width="47.453125" style="36" customWidth="1"/>
    <col min="2" max="2" width="10.81640625" style="36" customWidth="1"/>
    <col min="3" max="3" width="11.26953125" style="36" bestFit="1" customWidth="1"/>
    <col min="4" max="4" width="12.54296875" style="36" bestFit="1" customWidth="1"/>
    <col min="5" max="5" width="9.7265625" style="36" bestFit="1" customWidth="1"/>
    <col min="6" max="6" width="15.6328125" style="36" customWidth="1"/>
    <col min="7" max="9" width="7.453125" style="36" bestFit="1" customWidth="1"/>
    <col min="10" max="10" width="15.6328125" style="36" customWidth="1"/>
    <col min="11" max="11" width="6.81640625" style="36" bestFit="1" customWidth="1"/>
    <col min="12" max="12" width="10.54296875" style="36" bestFit="1" customWidth="1"/>
    <col min="13" max="13" width="14.81640625" style="36" bestFit="1" customWidth="1"/>
    <col min="14" max="14" width="15.6328125" style="36" customWidth="1"/>
    <col min="15" max="15" width="11.81640625" style="36" bestFit="1" customWidth="1"/>
    <col min="16" max="16" width="14.453125" style="36" bestFit="1" customWidth="1"/>
    <col min="17" max="17" width="14.1796875" style="36" bestFit="1" customWidth="1"/>
    <col min="18" max="18" width="15.6328125" style="36" customWidth="1"/>
    <col min="19" max="19" width="10.453125" style="36" bestFit="1" customWidth="1"/>
    <col min="20" max="24" width="10.81640625" style="36" customWidth="1"/>
    <col min="25" max="16384" width="9.1796875" style="36"/>
  </cols>
  <sheetData>
    <row r="1" spans="1:19" s="35" customFormat="1" x14ac:dyDescent="0.3">
      <c r="A1" s="37" t="str">
        <f>Summary!A1</f>
        <v>Reporting Period</v>
      </c>
      <c r="B1" s="39" t="str">
        <f>IF(Summary!B1="","",Summary!B1)</f>
        <v/>
      </c>
      <c r="C1" s="40" t="s">
        <v>1</v>
      </c>
      <c r="D1" s="41" t="str">
        <f>IF(Summary!G1="","",Summary!G1)</f>
        <v/>
      </c>
    </row>
    <row r="2" spans="1:19" s="35" customFormat="1" ht="30" x14ac:dyDescent="0.6">
      <c r="A2" s="37" t="str">
        <f>Summary!A2</f>
        <v>MCO Name</v>
      </c>
      <c r="B2" s="166" t="str">
        <f>IF(Summary!B2="","",Summary!B2)</f>
        <v/>
      </c>
      <c r="C2" s="167"/>
      <c r="D2" s="168"/>
      <c r="F2" s="83"/>
      <c r="G2" s="62"/>
    </row>
    <row r="3" spans="1:19" ht="18" x14ac:dyDescent="0.4">
      <c r="A3" s="37" t="str">
        <f>Summary!A3</f>
        <v>Report Run Date</v>
      </c>
      <c r="B3" s="166" t="str">
        <f>IF(Summary!B3="","",Summary!B3)</f>
        <v/>
      </c>
      <c r="C3" s="167"/>
      <c r="D3" s="168"/>
      <c r="F3" s="78"/>
    </row>
    <row r="4" spans="1:19" ht="18" x14ac:dyDescent="0.4">
      <c r="A4" s="79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x14ac:dyDescent="0.3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</row>
    <row r="6" spans="1:19" ht="18" x14ac:dyDescent="0.3">
      <c r="A6" s="45" t="s">
        <v>78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1:19" ht="28" x14ac:dyDescent="0.3">
      <c r="A7" s="34"/>
      <c r="B7" s="47"/>
      <c r="C7" s="32" t="s">
        <v>44</v>
      </c>
      <c r="D7" s="32" t="s">
        <v>45</v>
      </c>
      <c r="E7" s="32" t="s">
        <v>46</v>
      </c>
      <c r="F7" s="31" t="s">
        <v>93</v>
      </c>
      <c r="G7" s="32" t="s">
        <v>50</v>
      </c>
      <c r="H7" s="32" t="s">
        <v>51</v>
      </c>
      <c r="I7" s="32" t="s">
        <v>52</v>
      </c>
      <c r="J7" s="31" t="s">
        <v>94</v>
      </c>
      <c r="K7" s="32" t="s">
        <v>53</v>
      </c>
      <c r="L7" s="32" t="s">
        <v>54</v>
      </c>
      <c r="M7" s="32" t="s">
        <v>55</v>
      </c>
      <c r="N7" s="31" t="s">
        <v>95</v>
      </c>
      <c r="O7" s="32" t="s">
        <v>56</v>
      </c>
      <c r="P7" s="32" t="s">
        <v>57</v>
      </c>
      <c r="Q7" s="32" t="s">
        <v>58</v>
      </c>
      <c r="R7" s="31" t="s">
        <v>96</v>
      </c>
      <c r="S7" s="31" t="s">
        <v>42</v>
      </c>
    </row>
    <row r="8" spans="1:19" ht="42" x14ac:dyDescent="0.3">
      <c r="A8" s="135" t="s">
        <v>203</v>
      </c>
      <c r="B8" s="27" t="s">
        <v>63</v>
      </c>
      <c r="C8" s="42"/>
      <c r="D8" s="42"/>
      <c r="E8" s="42"/>
      <c r="F8" s="43">
        <f>SUM(C8:E8)</f>
        <v>0</v>
      </c>
      <c r="G8" s="42"/>
      <c r="H8" s="42"/>
      <c r="I8" s="42"/>
      <c r="J8" s="43">
        <f>SUM(G8:I8)</f>
        <v>0</v>
      </c>
      <c r="K8" s="42"/>
      <c r="L8" s="42"/>
      <c r="M8" s="42"/>
      <c r="N8" s="43">
        <f>SUM(K8:M8)</f>
        <v>0</v>
      </c>
      <c r="O8" s="42"/>
      <c r="P8" s="42"/>
      <c r="Q8" s="42"/>
      <c r="R8" s="43">
        <f>SUM(O8:Q8)</f>
        <v>0</v>
      </c>
      <c r="S8" s="43">
        <f>SUM(F8,J8,N8,R8)</f>
        <v>0</v>
      </c>
    </row>
    <row r="9" spans="1:19" ht="21" customHeight="1" x14ac:dyDescent="0.3">
      <c r="A9" s="33" t="s">
        <v>67</v>
      </c>
      <c r="B9" s="27" t="s">
        <v>63</v>
      </c>
      <c r="C9" s="42"/>
      <c r="D9" s="42"/>
      <c r="E9" s="42"/>
      <c r="F9" s="43">
        <f>SUM(C9:E9)</f>
        <v>0</v>
      </c>
      <c r="G9" s="42"/>
      <c r="H9" s="42"/>
      <c r="I9" s="42"/>
      <c r="J9" s="43">
        <f>SUM(G9:I9)</f>
        <v>0</v>
      </c>
      <c r="K9" s="42"/>
      <c r="L9" s="42"/>
      <c r="M9" s="42"/>
      <c r="N9" s="43">
        <f>SUM(K9:M9)</f>
        <v>0</v>
      </c>
      <c r="O9" s="42"/>
      <c r="P9" s="42"/>
      <c r="Q9" s="42"/>
      <c r="R9" s="43">
        <f>SUM(O9:Q9)</f>
        <v>0</v>
      </c>
      <c r="S9" s="43">
        <f>SUM(F9,J9,N9,R9)</f>
        <v>0</v>
      </c>
    </row>
    <row r="10" spans="1:19" ht="21" customHeight="1" x14ac:dyDescent="0.3">
      <c r="A10" s="177" t="s">
        <v>73</v>
      </c>
      <c r="B10" s="27" t="s">
        <v>63</v>
      </c>
      <c r="C10" s="42"/>
      <c r="D10" s="42"/>
      <c r="E10" s="42"/>
      <c r="F10" s="43">
        <f>SUM(C10:E10)</f>
        <v>0</v>
      </c>
      <c r="G10" s="42"/>
      <c r="H10" s="42"/>
      <c r="I10" s="42"/>
      <c r="J10" s="43">
        <f>SUM(G10:I10)</f>
        <v>0</v>
      </c>
      <c r="K10" s="42"/>
      <c r="L10" s="42"/>
      <c r="M10" s="42"/>
      <c r="N10" s="43">
        <f>SUM(K10:M10)</f>
        <v>0</v>
      </c>
      <c r="O10" s="42"/>
      <c r="P10" s="42"/>
      <c r="Q10" s="42"/>
      <c r="R10" s="43">
        <f>SUM(O10:Q10)</f>
        <v>0</v>
      </c>
      <c r="S10" s="43">
        <f>SUM(F10,J10,N10,R10)</f>
        <v>0</v>
      </c>
    </row>
    <row r="11" spans="1:19" ht="21" customHeight="1" x14ac:dyDescent="0.3">
      <c r="A11" s="178"/>
      <c r="B11" s="48" t="s">
        <v>64</v>
      </c>
      <c r="C11" s="52" t="str">
        <f t="shared" ref="C11:S11" si="0">IFERROR(C10/C$8,"")</f>
        <v/>
      </c>
      <c r="D11" s="52" t="str">
        <f t="shared" si="0"/>
        <v/>
      </c>
      <c r="E11" s="52" t="str">
        <f t="shared" si="0"/>
        <v/>
      </c>
      <c r="F11" s="52" t="str">
        <f t="shared" si="0"/>
        <v/>
      </c>
      <c r="G11" s="52" t="str">
        <f t="shared" si="0"/>
        <v/>
      </c>
      <c r="H11" s="52" t="str">
        <f t="shared" si="0"/>
        <v/>
      </c>
      <c r="I11" s="52" t="str">
        <f t="shared" si="0"/>
        <v/>
      </c>
      <c r="J11" s="52" t="str">
        <f t="shared" si="0"/>
        <v/>
      </c>
      <c r="K11" s="52" t="str">
        <f t="shared" si="0"/>
        <v/>
      </c>
      <c r="L11" s="52" t="str">
        <f t="shared" si="0"/>
        <v/>
      </c>
      <c r="M11" s="52" t="str">
        <f t="shared" si="0"/>
        <v/>
      </c>
      <c r="N11" s="52" t="str">
        <f t="shared" si="0"/>
        <v/>
      </c>
      <c r="O11" s="52" t="str">
        <f t="shared" si="0"/>
        <v/>
      </c>
      <c r="P11" s="52" t="str">
        <f t="shared" si="0"/>
        <v/>
      </c>
      <c r="Q11" s="52" t="str">
        <f t="shared" si="0"/>
        <v/>
      </c>
      <c r="R11" s="52" t="str">
        <f t="shared" si="0"/>
        <v/>
      </c>
      <c r="S11" s="52" t="str">
        <f t="shared" si="0"/>
        <v/>
      </c>
    </row>
    <row r="12" spans="1:19" ht="21" customHeight="1" x14ac:dyDescent="0.3">
      <c r="A12" s="177" t="s">
        <v>68</v>
      </c>
      <c r="B12" s="27" t="s">
        <v>63</v>
      </c>
      <c r="C12" s="42"/>
      <c r="D12" s="42"/>
      <c r="E12" s="42"/>
      <c r="F12" s="43">
        <f>SUM(C12:E12)</f>
        <v>0</v>
      </c>
      <c r="G12" s="42"/>
      <c r="H12" s="42"/>
      <c r="I12" s="42"/>
      <c r="J12" s="43">
        <f>SUM(G12:I12)</f>
        <v>0</v>
      </c>
      <c r="K12" s="42"/>
      <c r="L12" s="42"/>
      <c r="M12" s="42"/>
      <c r="N12" s="43">
        <f>SUM(K12:M12)</f>
        <v>0</v>
      </c>
      <c r="O12" s="42"/>
      <c r="P12" s="42"/>
      <c r="Q12" s="42"/>
      <c r="R12" s="43">
        <f>SUM(O12:Q12)</f>
        <v>0</v>
      </c>
      <c r="S12" s="43">
        <f>SUM(F12,J12,N12,R12)</f>
        <v>0</v>
      </c>
    </row>
    <row r="13" spans="1:19" ht="21" customHeight="1" x14ac:dyDescent="0.3">
      <c r="A13" s="178"/>
      <c r="B13" s="48" t="s">
        <v>64</v>
      </c>
      <c r="C13" s="52" t="str">
        <f>IFERROR(C12/C$8,"")</f>
        <v/>
      </c>
      <c r="D13" s="52" t="str">
        <f t="shared" ref="D13:F13" si="1">IFERROR(D12/D$8,"")</f>
        <v/>
      </c>
      <c r="E13" s="52" t="str">
        <f t="shared" si="1"/>
        <v/>
      </c>
      <c r="F13" s="52" t="str">
        <f t="shared" si="1"/>
        <v/>
      </c>
      <c r="G13" s="52" t="str">
        <f>IFERROR(G12/G$8,"")</f>
        <v/>
      </c>
      <c r="H13" s="52" t="str">
        <f t="shared" ref="H13" si="2">IFERROR(H12/H$8,"")</f>
        <v/>
      </c>
      <c r="I13" s="52" t="str">
        <f t="shared" ref="I13" si="3">IFERROR(I12/I$8,"")</f>
        <v/>
      </c>
      <c r="J13" s="52" t="str">
        <f t="shared" ref="J13" si="4">IFERROR(J12/J$8,"")</f>
        <v/>
      </c>
      <c r="K13" s="52" t="str">
        <f>IFERROR(K12/K$8,"")</f>
        <v/>
      </c>
      <c r="L13" s="52" t="str">
        <f t="shared" ref="L13" si="5">IFERROR(L12/L$8,"")</f>
        <v/>
      </c>
      <c r="M13" s="52" t="str">
        <f t="shared" ref="M13" si="6">IFERROR(M12/M$8,"")</f>
        <v/>
      </c>
      <c r="N13" s="52" t="str">
        <f t="shared" ref="N13" si="7">IFERROR(N12/N$8,"")</f>
        <v/>
      </c>
      <c r="O13" s="52" t="str">
        <f>IFERROR(O12/O$8,"")</f>
        <v/>
      </c>
      <c r="P13" s="52" t="str">
        <f t="shared" ref="P13" si="8">IFERROR(P12/P$8,"")</f>
        <v/>
      </c>
      <c r="Q13" s="52" t="str">
        <f t="shared" ref="Q13" si="9">IFERROR(Q12/Q$8,"")</f>
        <v/>
      </c>
      <c r="R13" s="52" t="str">
        <f t="shared" ref="R13:S13" si="10">IFERROR(R12/R$8,"")</f>
        <v/>
      </c>
      <c r="S13" s="52" t="str">
        <f t="shared" si="10"/>
        <v/>
      </c>
    </row>
    <row r="14" spans="1:19" ht="21" customHeight="1" x14ac:dyDescent="0.3">
      <c r="A14" s="177" t="s">
        <v>69</v>
      </c>
      <c r="B14" s="48" t="s">
        <v>63</v>
      </c>
      <c r="C14" s="43">
        <f>C8-C12</f>
        <v>0</v>
      </c>
      <c r="D14" s="43">
        <f>D8-D12</f>
        <v>0</v>
      </c>
      <c r="E14" s="43">
        <f>E8-E12</f>
        <v>0</v>
      </c>
      <c r="F14" s="43">
        <f>SUM(C14:E14)</f>
        <v>0</v>
      </c>
      <c r="G14" s="43">
        <f>G8-G12</f>
        <v>0</v>
      </c>
      <c r="H14" s="43">
        <f>H8-H12</f>
        <v>0</v>
      </c>
      <c r="I14" s="43">
        <f>I8-I12</f>
        <v>0</v>
      </c>
      <c r="J14" s="43">
        <f>SUM(G14:I14)</f>
        <v>0</v>
      </c>
      <c r="K14" s="43">
        <f>K8-K12</f>
        <v>0</v>
      </c>
      <c r="L14" s="43">
        <f>L8-L12</f>
        <v>0</v>
      </c>
      <c r="M14" s="43">
        <f>M8-M12</f>
        <v>0</v>
      </c>
      <c r="N14" s="43">
        <f>SUM(K14:M14)</f>
        <v>0</v>
      </c>
      <c r="O14" s="43">
        <f>O8-O12</f>
        <v>0</v>
      </c>
      <c r="P14" s="43">
        <f>P8-P12</f>
        <v>0</v>
      </c>
      <c r="Q14" s="43">
        <f>Q8-Q12</f>
        <v>0</v>
      </c>
      <c r="R14" s="43">
        <f>SUM(O14:Q14)</f>
        <v>0</v>
      </c>
      <c r="S14" s="43">
        <f>SUM(F14,J14,N14,R14)</f>
        <v>0</v>
      </c>
    </row>
    <row r="15" spans="1:19" ht="21" customHeight="1" x14ac:dyDescent="0.3">
      <c r="A15" s="178"/>
      <c r="B15" s="48" t="s">
        <v>64</v>
      </c>
      <c r="C15" s="52" t="str">
        <f>IFERROR(C14/C$8,"")</f>
        <v/>
      </c>
      <c r="D15" s="52" t="str">
        <f t="shared" ref="D15:F15" si="11">IFERROR(D14/D$8,"")</f>
        <v/>
      </c>
      <c r="E15" s="52" t="str">
        <f t="shared" si="11"/>
        <v/>
      </c>
      <c r="F15" s="52" t="str">
        <f t="shared" si="11"/>
        <v/>
      </c>
      <c r="G15" s="52" t="str">
        <f>IFERROR(G14/G$8,"")</f>
        <v/>
      </c>
      <c r="H15" s="52" t="str">
        <f t="shared" ref="H15" si="12">IFERROR(H14/H$8,"")</f>
        <v/>
      </c>
      <c r="I15" s="52" t="str">
        <f t="shared" ref="I15" si="13">IFERROR(I14/I$8,"")</f>
        <v/>
      </c>
      <c r="J15" s="52" t="str">
        <f t="shared" ref="J15" si="14">IFERROR(J14/J$8,"")</f>
        <v/>
      </c>
      <c r="K15" s="52" t="str">
        <f>IFERROR(K14/K$8,"")</f>
        <v/>
      </c>
      <c r="L15" s="52" t="str">
        <f t="shared" ref="L15" si="15">IFERROR(L14/L$8,"")</f>
        <v/>
      </c>
      <c r="M15" s="52" t="str">
        <f t="shared" ref="M15" si="16">IFERROR(M14/M$8,"")</f>
        <v/>
      </c>
      <c r="N15" s="52" t="str">
        <f t="shared" ref="N15" si="17">IFERROR(N14/N$8,"")</f>
        <v/>
      </c>
      <c r="O15" s="52" t="str">
        <f>IFERROR(O14/O$8,"")</f>
        <v/>
      </c>
      <c r="P15" s="52" t="str">
        <f t="shared" ref="P15" si="18">IFERROR(P14/P$8,"")</f>
        <v/>
      </c>
      <c r="Q15" s="52" t="str">
        <f t="shared" ref="Q15" si="19">IFERROR(Q14/Q$8,"")</f>
        <v/>
      </c>
      <c r="R15" s="52" t="str">
        <f t="shared" ref="R15:S15" si="20">IFERROR(R14/R$8,"")</f>
        <v/>
      </c>
      <c r="S15" s="52" t="str">
        <f t="shared" si="20"/>
        <v/>
      </c>
    </row>
    <row r="16" spans="1:19" x14ac:dyDescent="0.3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</row>
    <row r="17" spans="1:19" x14ac:dyDescent="0.3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</row>
    <row r="18" spans="1:19" ht="18" x14ac:dyDescent="0.3">
      <c r="A18" s="45" t="s">
        <v>79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</row>
    <row r="19" spans="1:19" ht="28" x14ac:dyDescent="0.3">
      <c r="A19" s="46"/>
      <c r="B19" s="47"/>
      <c r="C19" s="32" t="s">
        <v>44</v>
      </c>
      <c r="D19" s="32" t="s">
        <v>45</v>
      </c>
      <c r="E19" s="32" t="s">
        <v>46</v>
      </c>
      <c r="F19" s="31" t="s">
        <v>93</v>
      </c>
      <c r="G19" s="32" t="s">
        <v>50</v>
      </c>
      <c r="H19" s="32" t="s">
        <v>51</v>
      </c>
      <c r="I19" s="32" t="s">
        <v>52</v>
      </c>
      <c r="J19" s="31" t="s">
        <v>94</v>
      </c>
      <c r="K19" s="32" t="s">
        <v>53</v>
      </c>
      <c r="L19" s="32" t="s">
        <v>54</v>
      </c>
      <c r="M19" s="32" t="s">
        <v>55</v>
      </c>
      <c r="N19" s="31" t="s">
        <v>95</v>
      </c>
      <c r="O19" s="32" t="s">
        <v>56</v>
      </c>
      <c r="P19" s="32" t="s">
        <v>57</v>
      </c>
      <c r="Q19" s="32" t="s">
        <v>58</v>
      </c>
      <c r="R19" s="31" t="s">
        <v>96</v>
      </c>
      <c r="S19" s="31" t="s">
        <v>42</v>
      </c>
    </row>
    <row r="20" spans="1:19" x14ac:dyDescent="0.3">
      <c r="A20" s="177" t="s">
        <v>197</v>
      </c>
      <c r="B20" s="27" t="s">
        <v>63</v>
      </c>
      <c r="C20" s="42"/>
      <c r="D20" s="42"/>
      <c r="E20" s="42"/>
      <c r="F20" s="43">
        <f t="shared" ref="F20" si="21">SUM(C20:E20)</f>
        <v>0</v>
      </c>
      <c r="G20" s="42"/>
      <c r="H20" s="42"/>
      <c r="I20" s="42"/>
      <c r="J20" s="43">
        <f t="shared" ref="J20" si="22">SUM(G20:I20)</f>
        <v>0</v>
      </c>
      <c r="K20" s="42"/>
      <c r="L20" s="42"/>
      <c r="M20" s="42"/>
      <c r="N20" s="43">
        <f t="shared" ref="N20" si="23">SUM(K20:M20)</f>
        <v>0</v>
      </c>
      <c r="O20" s="42"/>
      <c r="P20" s="42"/>
      <c r="Q20" s="42"/>
      <c r="R20" s="43">
        <f t="shared" ref="R20" si="24">SUM(O20:Q20)</f>
        <v>0</v>
      </c>
      <c r="S20" s="43">
        <f t="shared" ref="S20" si="25">SUM(F20,J20,N20,R20)</f>
        <v>0</v>
      </c>
    </row>
    <row r="21" spans="1:19" s="16" customFormat="1" x14ac:dyDescent="0.3">
      <c r="A21" s="178"/>
      <c r="B21" s="48" t="s">
        <v>64</v>
      </c>
      <c r="C21" s="52" t="str">
        <f>IFERROR(C20/C$28,"")</f>
        <v/>
      </c>
      <c r="D21" s="52" t="str">
        <f>IFERROR(D20/D$28,"")</f>
        <v/>
      </c>
      <c r="E21" s="52" t="str">
        <f>IFERROR(E20/E$28,"")</f>
        <v/>
      </c>
      <c r="F21" s="52" t="str">
        <f>IFERROR(F20/F$28,"")</f>
        <v/>
      </c>
      <c r="G21" s="52" t="str">
        <f t="shared" ref="G21:S21" si="26">IFERROR(G20/G$28,"")</f>
        <v/>
      </c>
      <c r="H21" s="52" t="str">
        <f t="shared" si="26"/>
        <v/>
      </c>
      <c r="I21" s="52" t="str">
        <f t="shared" si="26"/>
        <v/>
      </c>
      <c r="J21" s="52" t="str">
        <f t="shared" si="26"/>
        <v/>
      </c>
      <c r="K21" s="52" t="str">
        <f t="shared" si="26"/>
        <v/>
      </c>
      <c r="L21" s="52" t="str">
        <f t="shared" si="26"/>
        <v/>
      </c>
      <c r="M21" s="52" t="str">
        <f t="shared" si="26"/>
        <v/>
      </c>
      <c r="N21" s="52" t="str">
        <f t="shared" si="26"/>
        <v/>
      </c>
      <c r="O21" s="52" t="str">
        <f t="shared" si="26"/>
        <v/>
      </c>
      <c r="P21" s="52" t="str">
        <f t="shared" si="26"/>
        <v/>
      </c>
      <c r="Q21" s="52" t="str">
        <f t="shared" si="26"/>
        <v/>
      </c>
      <c r="R21" s="52" t="str">
        <f t="shared" si="26"/>
        <v/>
      </c>
      <c r="S21" s="52" t="str">
        <f t="shared" si="26"/>
        <v/>
      </c>
    </row>
    <row r="22" spans="1:19" x14ac:dyDescent="0.3">
      <c r="A22" s="177" t="s">
        <v>198</v>
      </c>
      <c r="B22" s="27" t="s">
        <v>63</v>
      </c>
      <c r="C22" s="42"/>
      <c r="D22" s="42"/>
      <c r="E22" s="42"/>
      <c r="F22" s="43">
        <f t="shared" ref="F22" si="27">SUM(C22:E22)</f>
        <v>0</v>
      </c>
      <c r="G22" s="42"/>
      <c r="H22" s="42"/>
      <c r="I22" s="42"/>
      <c r="J22" s="43">
        <f t="shared" ref="J22" si="28">SUM(G22:I22)</f>
        <v>0</v>
      </c>
      <c r="K22" s="42"/>
      <c r="L22" s="42"/>
      <c r="M22" s="42"/>
      <c r="N22" s="43">
        <f t="shared" ref="N22" si="29">SUM(K22:M22)</f>
        <v>0</v>
      </c>
      <c r="O22" s="42"/>
      <c r="P22" s="42"/>
      <c r="Q22" s="42"/>
      <c r="R22" s="43">
        <f t="shared" ref="R22" si="30">SUM(O22:Q22)</f>
        <v>0</v>
      </c>
      <c r="S22" s="43">
        <f t="shared" ref="S22" si="31">SUM(F22,J22,N22,R22)</f>
        <v>0</v>
      </c>
    </row>
    <row r="23" spans="1:19" s="16" customFormat="1" x14ac:dyDescent="0.3">
      <c r="A23" s="178"/>
      <c r="B23" s="48" t="s">
        <v>64</v>
      </c>
      <c r="C23" s="52" t="str">
        <f>IFERROR(C22/C$28,"")</f>
        <v/>
      </c>
      <c r="D23" s="52" t="str">
        <f>IFERROR(D22/D$28,"")</f>
        <v/>
      </c>
      <c r="E23" s="52" t="str">
        <f>IFERROR(E22/E$28,"")</f>
        <v/>
      </c>
      <c r="F23" s="52" t="str">
        <f>IFERROR(F22/F$28,"")</f>
        <v/>
      </c>
      <c r="G23" s="52" t="str">
        <f t="shared" ref="G23" si="32">IFERROR(G22/G$28,"")</f>
        <v/>
      </c>
      <c r="H23" s="52" t="str">
        <f t="shared" ref="H23" si="33">IFERROR(H22/H$28,"")</f>
        <v/>
      </c>
      <c r="I23" s="52" t="str">
        <f t="shared" ref="I23" si="34">IFERROR(I22/I$28,"")</f>
        <v/>
      </c>
      <c r="J23" s="52" t="str">
        <f t="shared" ref="J23" si="35">IFERROR(J22/J$28,"")</f>
        <v/>
      </c>
      <c r="K23" s="52" t="str">
        <f t="shared" ref="K23" si="36">IFERROR(K22/K$28,"")</f>
        <v/>
      </c>
      <c r="L23" s="52" t="str">
        <f t="shared" ref="L23" si="37">IFERROR(L22/L$28,"")</f>
        <v/>
      </c>
      <c r="M23" s="52" t="str">
        <f t="shared" ref="M23" si="38">IFERROR(M22/M$28,"")</f>
        <v/>
      </c>
      <c r="N23" s="52" t="str">
        <f t="shared" ref="N23" si="39">IFERROR(N22/N$28,"")</f>
        <v/>
      </c>
      <c r="O23" s="52" t="str">
        <f t="shared" ref="O23" si="40">IFERROR(O22/O$28,"")</f>
        <v/>
      </c>
      <c r="P23" s="52" t="str">
        <f t="shared" ref="P23" si="41">IFERROR(P22/P$28,"")</f>
        <v/>
      </c>
      <c r="Q23" s="52" t="str">
        <f t="shared" ref="Q23" si="42">IFERROR(Q22/Q$28,"")</f>
        <v/>
      </c>
      <c r="R23" s="52" t="str">
        <f t="shared" ref="R23" si="43">IFERROR(R22/R$28,"")</f>
        <v/>
      </c>
      <c r="S23" s="52" t="str">
        <f t="shared" ref="S23" si="44">IFERROR(S22/S$28,"")</f>
        <v/>
      </c>
    </row>
    <row r="24" spans="1:19" s="16" customFormat="1" x14ac:dyDescent="0.3">
      <c r="A24" s="177" t="s">
        <v>196</v>
      </c>
      <c r="B24" s="27" t="s">
        <v>63</v>
      </c>
      <c r="C24" s="42"/>
      <c r="D24" s="42"/>
      <c r="E24" s="42"/>
      <c r="F24" s="43">
        <f t="shared" ref="F24" si="45">SUM(C24:E24)</f>
        <v>0</v>
      </c>
      <c r="G24" s="42"/>
      <c r="H24" s="42"/>
      <c r="I24" s="42"/>
      <c r="J24" s="43">
        <f t="shared" ref="J24" si="46">SUM(G24:I24)</f>
        <v>0</v>
      </c>
      <c r="K24" s="42"/>
      <c r="L24" s="42"/>
      <c r="M24" s="42"/>
      <c r="N24" s="43">
        <f t="shared" ref="N24" si="47">SUM(K24:M24)</f>
        <v>0</v>
      </c>
      <c r="O24" s="42"/>
      <c r="P24" s="42"/>
      <c r="Q24" s="42"/>
      <c r="R24" s="43">
        <f t="shared" ref="R24" si="48">SUM(O24:Q24)</f>
        <v>0</v>
      </c>
      <c r="S24" s="43">
        <f t="shared" ref="S24" si="49">SUM(F24,J24,N24,R24)</f>
        <v>0</v>
      </c>
    </row>
    <row r="25" spans="1:19" s="16" customFormat="1" x14ac:dyDescent="0.3">
      <c r="A25" s="178"/>
      <c r="B25" s="48" t="s">
        <v>64</v>
      </c>
      <c r="C25" s="52" t="str">
        <f>IFERROR(C24/C$28,"")</f>
        <v/>
      </c>
      <c r="D25" s="52" t="str">
        <f>IFERROR(D24/D$28,"")</f>
        <v/>
      </c>
      <c r="E25" s="52" t="str">
        <f>IFERROR(E24/E$28,"")</f>
        <v/>
      </c>
      <c r="F25" s="52" t="str">
        <f>IFERROR(F24/F$28,"")</f>
        <v/>
      </c>
      <c r="G25" s="52" t="str">
        <f t="shared" ref="G25" si="50">IFERROR(G24/G$28,"")</f>
        <v/>
      </c>
      <c r="H25" s="52" t="str">
        <f t="shared" ref="H25" si="51">IFERROR(H24/H$28,"")</f>
        <v/>
      </c>
      <c r="I25" s="52" t="str">
        <f t="shared" ref="I25" si="52">IFERROR(I24/I$28,"")</f>
        <v/>
      </c>
      <c r="J25" s="52" t="str">
        <f t="shared" ref="J25" si="53">IFERROR(J24/J$28,"")</f>
        <v/>
      </c>
      <c r="K25" s="52" t="str">
        <f t="shared" ref="K25" si="54">IFERROR(K24/K$28,"")</f>
        <v/>
      </c>
      <c r="L25" s="52" t="str">
        <f t="shared" ref="L25" si="55">IFERROR(L24/L$28,"")</f>
        <v/>
      </c>
      <c r="M25" s="52" t="str">
        <f t="shared" ref="M25" si="56">IFERROR(M24/M$28,"")</f>
        <v/>
      </c>
      <c r="N25" s="52" t="str">
        <f t="shared" ref="N25" si="57">IFERROR(N24/N$28,"")</f>
        <v/>
      </c>
      <c r="O25" s="52" t="str">
        <f t="shared" ref="O25" si="58">IFERROR(O24/O$28,"")</f>
        <v/>
      </c>
      <c r="P25" s="52" t="str">
        <f t="shared" ref="P25" si="59">IFERROR(P24/P$28,"")</f>
        <v/>
      </c>
      <c r="Q25" s="52" t="str">
        <f t="shared" ref="Q25" si="60">IFERROR(Q24/Q$28,"")</f>
        <v/>
      </c>
      <c r="R25" s="52" t="str">
        <f t="shared" ref="R25" si="61">IFERROR(R24/R$28,"")</f>
        <v/>
      </c>
      <c r="S25" s="52" t="str">
        <f t="shared" ref="S25" si="62">IFERROR(S24/S$28,"")</f>
        <v/>
      </c>
    </row>
    <row r="26" spans="1:19" s="16" customFormat="1" x14ac:dyDescent="0.3">
      <c r="A26" s="177" t="s">
        <v>72</v>
      </c>
      <c r="B26" s="27" t="s">
        <v>63</v>
      </c>
      <c r="C26" s="42"/>
      <c r="D26" s="42"/>
      <c r="E26" s="42"/>
      <c r="F26" s="43">
        <f t="shared" ref="F26" si="63">SUM(C26:E26)</f>
        <v>0</v>
      </c>
      <c r="G26" s="42"/>
      <c r="H26" s="42"/>
      <c r="I26" s="42"/>
      <c r="J26" s="43">
        <f t="shared" ref="J26" si="64">SUM(G26:I26)</f>
        <v>0</v>
      </c>
      <c r="K26" s="42"/>
      <c r="L26" s="42"/>
      <c r="M26" s="42"/>
      <c r="N26" s="43">
        <f t="shared" ref="N26" si="65">SUM(K26:M26)</f>
        <v>0</v>
      </c>
      <c r="O26" s="42"/>
      <c r="P26" s="42"/>
      <c r="Q26" s="42"/>
      <c r="R26" s="43">
        <f t="shared" ref="R26" si="66">SUM(O26:Q26)</f>
        <v>0</v>
      </c>
      <c r="S26" s="43">
        <f t="shared" ref="S26" si="67">SUM(F26,J26,N26,R26)</f>
        <v>0</v>
      </c>
    </row>
    <row r="27" spans="1:19" ht="14.5" thickBot="1" x14ac:dyDescent="0.35">
      <c r="A27" s="179"/>
      <c r="B27" s="53" t="s">
        <v>64</v>
      </c>
      <c r="C27" s="52" t="str">
        <f>IFERROR(C26/C$28,"")</f>
        <v/>
      </c>
      <c r="D27" s="52" t="str">
        <f>IFERROR(D26/D$28,"")</f>
        <v/>
      </c>
      <c r="E27" s="52" t="str">
        <f>IFERROR(E26/E$28,"")</f>
        <v/>
      </c>
      <c r="F27" s="52" t="str">
        <f>IFERROR(F26/F$28,"")</f>
        <v/>
      </c>
      <c r="G27" s="52" t="str">
        <f t="shared" ref="G27" si="68">IFERROR(G26/G$28,"")</f>
        <v/>
      </c>
      <c r="H27" s="52" t="str">
        <f t="shared" ref="H27" si="69">IFERROR(H26/H$28,"")</f>
        <v/>
      </c>
      <c r="I27" s="52" t="str">
        <f t="shared" ref="I27" si="70">IFERROR(I26/I$28,"")</f>
        <v/>
      </c>
      <c r="J27" s="52" t="str">
        <f t="shared" ref="J27" si="71">IFERROR(J26/J$28,"")</f>
        <v/>
      </c>
      <c r="K27" s="52" t="str">
        <f t="shared" ref="K27" si="72">IFERROR(K26/K$28,"")</f>
        <v/>
      </c>
      <c r="L27" s="52" t="str">
        <f t="shared" ref="L27" si="73">IFERROR(L26/L$28,"")</f>
        <v/>
      </c>
      <c r="M27" s="52" t="str">
        <f t="shared" ref="M27" si="74">IFERROR(M26/M$28,"")</f>
        <v/>
      </c>
      <c r="N27" s="52" t="str">
        <f t="shared" ref="N27" si="75">IFERROR(N26/N$28,"")</f>
        <v/>
      </c>
      <c r="O27" s="52" t="str">
        <f t="shared" ref="O27" si="76">IFERROR(O26/O$28,"")</f>
        <v/>
      </c>
      <c r="P27" s="52" t="str">
        <f t="shared" ref="P27" si="77">IFERROR(P26/P$28,"")</f>
        <v/>
      </c>
      <c r="Q27" s="52" t="str">
        <f t="shared" ref="Q27" si="78">IFERROR(Q26/Q$28,"")</f>
        <v/>
      </c>
      <c r="R27" s="52" t="str">
        <f t="shared" ref="R27" si="79">IFERROR(R26/R$28,"")</f>
        <v/>
      </c>
      <c r="S27" s="52" t="str">
        <f t="shared" ref="S27" si="80">IFERROR(S26/S$28,"")</f>
        <v/>
      </c>
    </row>
    <row r="28" spans="1:19" ht="14.5" thickTop="1" x14ac:dyDescent="0.3">
      <c r="A28" s="66" t="s">
        <v>88</v>
      </c>
      <c r="B28" s="59" t="s">
        <v>63</v>
      </c>
      <c r="C28" s="60">
        <f>SUM(C20,C22,C24,C26)</f>
        <v>0</v>
      </c>
      <c r="D28" s="60">
        <f t="shared" ref="D28:E28" si="81">SUM(D20,D22,D24,D26)</f>
        <v>0</v>
      </c>
      <c r="E28" s="60">
        <f t="shared" si="81"/>
        <v>0</v>
      </c>
      <c r="F28" s="60">
        <f t="shared" ref="F28" si="82">SUM(C28:E28)</f>
        <v>0</v>
      </c>
      <c r="G28" s="60">
        <f>SUM(G20,G22,G24,G26)</f>
        <v>0</v>
      </c>
      <c r="H28" s="60">
        <f t="shared" ref="H28:I28" si="83">SUM(H20,H22,H24,H26)</f>
        <v>0</v>
      </c>
      <c r="I28" s="60">
        <f t="shared" si="83"/>
        <v>0</v>
      </c>
      <c r="J28" s="60">
        <f t="shared" ref="J28" si="84">SUM(G28:I28)</f>
        <v>0</v>
      </c>
      <c r="K28" s="60">
        <f>SUM(K20,K22,K24,K26)</f>
        <v>0</v>
      </c>
      <c r="L28" s="60">
        <f t="shared" ref="L28:M28" si="85">SUM(L20,L22,L24,L26)</f>
        <v>0</v>
      </c>
      <c r="M28" s="60">
        <f t="shared" si="85"/>
        <v>0</v>
      </c>
      <c r="N28" s="60">
        <f t="shared" ref="N28" si="86">SUM(K28:M28)</f>
        <v>0</v>
      </c>
      <c r="O28" s="60">
        <f>SUM(O20,O22,O24,O26)</f>
        <v>0</v>
      </c>
      <c r="P28" s="60">
        <f t="shared" ref="P28:Q28" si="87">SUM(P20,P22,P24,P26)</f>
        <v>0</v>
      </c>
      <c r="Q28" s="60">
        <f t="shared" si="87"/>
        <v>0</v>
      </c>
      <c r="R28" s="60">
        <f t="shared" ref="R28" si="88">SUM(O28:Q28)</f>
        <v>0</v>
      </c>
      <c r="S28" s="60">
        <f t="shared" ref="S28" si="89">SUM(F28,J28,N28,R28)</f>
        <v>0</v>
      </c>
    </row>
    <row r="29" spans="1:19" s="16" customFormat="1" x14ac:dyDescent="0.3">
      <c r="A29" s="46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</row>
    <row r="30" spans="1:19" x14ac:dyDescent="0.3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</row>
    <row r="31" spans="1:19" ht="18" x14ac:dyDescent="0.3">
      <c r="A31" s="45" t="s">
        <v>80</v>
      </c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</row>
    <row r="32" spans="1:19" ht="28" x14ac:dyDescent="0.3">
      <c r="A32" s="45"/>
      <c r="B32" s="45"/>
      <c r="C32" s="32" t="s">
        <v>44</v>
      </c>
      <c r="D32" s="32" t="s">
        <v>45</v>
      </c>
      <c r="E32" s="32" t="s">
        <v>46</v>
      </c>
      <c r="F32" s="31" t="s">
        <v>93</v>
      </c>
      <c r="G32" s="32" t="s">
        <v>50</v>
      </c>
      <c r="H32" s="32" t="s">
        <v>51</v>
      </c>
      <c r="I32" s="32" t="s">
        <v>52</v>
      </c>
      <c r="J32" s="31" t="s">
        <v>94</v>
      </c>
      <c r="K32" s="32" t="s">
        <v>53</v>
      </c>
      <c r="L32" s="32" t="s">
        <v>54</v>
      </c>
      <c r="M32" s="32" t="s">
        <v>55</v>
      </c>
      <c r="N32" s="31" t="s">
        <v>95</v>
      </c>
      <c r="O32" s="32" t="s">
        <v>56</v>
      </c>
      <c r="P32" s="32" t="s">
        <v>57</v>
      </c>
      <c r="Q32" s="32" t="s">
        <v>58</v>
      </c>
      <c r="R32" s="31" t="s">
        <v>96</v>
      </c>
      <c r="S32" s="31" t="s">
        <v>42</v>
      </c>
    </row>
    <row r="33" spans="1:19" s="28" customFormat="1" ht="14.25" customHeight="1" x14ac:dyDescent="0.35">
      <c r="A33" s="169" t="s">
        <v>7</v>
      </c>
      <c r="B33" s="57" t="s">
        <v>63</v>
      </c>
      <c r="C33" s="61">
        <f>SUM(C35,C37,C39)</f>
        <v>0</v>
      </c>
      <c r="D33" s="61">
        <f t="shared" ref="D33:E33" si="90">SUM(D35,D37,D39)</f>
        <v>0</v>
      </c>
      <c r="E33" s="61">
        <f t="shared" si="90"/>
        <v>0</v>
      </c>
      <c r="F33" s="61">
        <f t="shared" ref="F33" si="91">SUM(C33:E33)</f>
        <v>0</v>
      </c>
      <c r="G33" s="61">
        <f>SUM(G35,G37,G39)</f>
        <v>0</v>
      </c>
      <c r="H33" s="61">
        <f t="shared" ref="H33:I33" si="92">SUM(H35,H37,H39)</f>
        <v>0</v>
      </c>
      <c r="I33" s="61">
        <f t="shared" si="92"/>
        <v>0</v>
      </c>
      <c r="J33" s="61">
        <f t="shared" ref="J33" si="93">SUM(G33:I33)</f>
        <v>0</v>
      </c>
      <c r="K33" s="61">
        <f>SUM(K35,K37,K39)</f>
        <v>0</v>
      </c>
      <c r="L33" s="61">
        <f t="shared" ref="L33:M33" si="94">SUM(L35,L37,L39)</f>
        <v>0</v>
      </c>
      <c r="M33" s="61">
        <f t="shared" si="94"/>
        <v>0</v>
      </c>
      <c r="N33" s="61">
        <f t="shared" ref="N33" si="95">SUM(K33:M33)</f>
        <v>0</v>
      </c>
      <c r="O33" s="61">
        <f>SUM(O35,O37,O39)</f>
        <v>0</v>
      </c>
      <c r="P33" s="61">
        <f t="shared" ref="P33:Q33" si="96">SUM(P35,P37,P39)</f>
        <v>0</v>
      </c>
      <c r="Q33" s="61">
        <f t="shared" si="96"/>
        <v>0</v>
      </c>
      <c r="R33" s="61">
        <f t="shared" ref="R33" si="97">SUM(O33:Q33)</f>
        <v>0</v>
      </c>
      <c r="S33" s="61">
        <f t="shared" ref="S33" si="98">SUM(F33,J33,N33,R33)</f>
        <v>0</v>
      </c>
    </row>
    <row r="34" spans="1:19" s="28" customFormat="1" ht="14.25" customHeight="1" x14ac:dyDescent="0.35">
      <c r="A34" s="170"/>
      <c r="B34" s="57" t="s">
        <v>64</v>
      </c>
      <c r="C34" s="58" t="str">
        <f>IFERROR(C33/C$69,"")</f>
        <v/>
      </c>
      <c r="D34" s="58" t="str">
        <f t="shared" ref="D34:S34" si="99">IFERROR(D33/D$69,"")</f>
        <v/>
      </c>
      <c r="E34" s="58" t="str">
        <f t="shared" si="99"/>
        <v/>
      </c>
      <c r="F34" s="58" t="str">
        <f t="shared" si="99"/>
        <v/>
      </c>
      <c r="G34" s="58" t="str">
        <f t="shared" si="99"/>
        <v/>
      </c>
      <c r="H34" s="58" t="str">
        <f t="shared" si="99"/>
        <v/>
      </c>
      <c r="I34" s="58" t="str">
        <f t="shared" si="99"/>
        <v/>
      </c>
      <c r="J34" s="58" t="str">
        <f t="shared" si="99"/>
        <v/>
      </c>
      <c r="K34" s="58" t="str">
        <f t="shared" si="99"/>
        <v/>
      </c>
      <c r="L34" s="58" t="str">
        <f t="shared" si="99"/>
        <v/>
      </c>
      <c r="M34" s="58" t="str">
        <f t="shared" si="99"/>
        <v/>
      </c>
      <c r="N34" s="58" t="str">
        <f t="shared" si="99"/>
        <v/>
      </c>
      <c r="O34" s="58" t="str">
        <f t="shared" si="99"/>
        <v/>
      </c>
      <c r="P34" s="58" t="str">
        <f t="shared" si="99"/>
        <v/>
      </c>
      <c r="Q34" s="58" t="str">
        <f t="shared" si="99"/>
        <v/>
      </c>
      <c r="R34" s="58" t="str">
        <f t="shared" si="99"/>
        <v/>
      </c>
      <c r="S34" s="58" t="str">
        <f t="shared" si="99"/>
        <v/>
      </c>
    </row>
    <row r="35" spans="1:19" s="28" customFormat="1" x14ac:dyDescent="0.35">
      <c r="A35" s="171" t="s">
        <v>8</v>
      </c>
      <c r="B35" s="27" t="s">
        <v>63</v>
      </c>
      <c r="C35" s="42"/>
      <c r="D35" s="42"/>
      <c r="E35" s="42"/>
      <c r="F35" s="43">
        <f t="shared" ref="F35" si="100">SUM(C35:E35)</f>
        <v>0</v>
      </c>
      <c r="G35" s="42"/>
      <c r="H35" s="42"/>
      <c r="I35" s="42"/>
      <c r="J35" s="43">
        <f t="shared" ref="J35" si="101">SUM(G35:I35)</f>
        <v>0</v>
      </c>
      <c r="K35" s="42"/>
      <c r="L35" s="42"/>
      <c r="M35" s="42"/>
      <c r="N35" s="43">
        <f t="shared" ref="N35" si="102">SUM(K35:M35)</f>
        <v>0</v>
      </c>
      <c r="O35" s="42"/>
      <c r="P35" s="42"/>
      <c r="Q35" s="42"/>
      <c r="R35" s="43">
        <f t="shared" ref="R35" si="103">SUM(O35:Q35)</f>
        <v>0</v>
      </c>
      <c r="S35" s="43">
        <f t="shared" ref="S35" si="104">SUM(F35,J35,N35,R35)</f>
        <v>0</v>
      </c>
    </row>
    <row r="36" spans="1:19" s="28" customFormat="1" x14ac:dyDescent="0.35">
      <c r="A36" s="172"/>
      <c r="B36" s="48" t="s">
        <v>64</v>
      </c>
      <c r="C36" s="52" t="str">
        <f>IFERROR(C35/C$33,"")</f>
        <v/>
      </c>
      <c r="D36" s="52" t="str">
        <f t="shared" ref="D36:S36" si="105">IFERROR(D35/D$33,"")</f>
        <v/>
      </c>
      <c r="E36" s="52" t="str">
        <f t="shared" si="105"/>
        <v/>
      </c>
      <c r="F36" s="52" t="str">
        <f t="shared" si="105"/>
        <v/>
      </c>
      <c r="G36" s="52" t="str">
        <f t="shared" si="105"/>
        <v/>
      </c>
      <c r="H36" s="52" t="str">
        <f t="shared" si="105"/>
        <v/>
      </c>
      <c r="I36" s="52" t="str">
        <f t="shared" si="105"/>
        <v/>
      </c>
      <c r="J36" s="52" t="str">
        <f t="shared" si="105"/>
        <v/>
      </c>
      <c r="K36" s="52" t="str">
        <f t="shared" si="105"/>
        <v/>
      </c>
      <c r="L36" s="52" t="str">
        <f t="shared" si="105"/>
        <v/>
      </c>
      <c r="M36" s="52" t="str">
        <f t="shared" si="105"/>
        <v/>
      </c>
      <c r="N36" s="52" t="str">
        <f t="shared" si="105"/>
        <v/>
      </c>
      <c r="O36" s="52" t="str">
        <f t="shared" si="105"/>
        <v/>
      </c>
      <c r="P36" s="52" t="str">
        <f t="shared" si="105"/>
        <v/>
      </c>
      <c r="Q36" s="52" t="str">
        <f t="shared" si="105"/>
        <v/>
      </c>
      <c r="R36" s="52" t="str">
        <f t="shared" si="105"/>
        <v/>
      </c>
      <c r="S36" s="52" t="str">
        <f t="shared" si="105"/>
        <v/>
      </c>
    </row>
    <row r="37" spans="1:19" s="28" customFormat="1" x14ac:dyDescent="0.35">
      <c r="A37" s="171" t="s">
        <v>9</v>
      </c>
      <c r="B37" s="27" t="s">
        <v>63</v>
      </c>
      <c r="C37" s="42"/>
      <c r="D37" s="42"/>
      <c r="E37" s="42"/>
      <c r="F37" s="43">
        <f t="shared" ref="F37" si="106">SUM(C37:E37)</f>
        <v>0</v>
      </c>
      <c r="G37" s="42"/>
      <c r="H37" s="42"/>
      <c r="I37" s="42"/>
      <c r="J37" s="43">
        <f t="shared" ref="J37" si="107">SUM(G37:I37)</f>
        <v>0</v>
      </c>
      <c r="K37" s="42"/>
      <c r="L37" s="42"/>
      <c r="M37" s="42"/>
      <c r="N37" s="43">
        <f t="shared" ref="N37" si="108">SUM(K37:M37)</f>
        <v>0</v>
      </c>
      <c r="O37" s="42"/>
      <c r="P37" s="42"/>
      <c r="Q37" s="42"/>
      <c r="R37" s="43">
        <f t="shared" ref="R37" si="109">SUM(O37:Q37)</f>
        <v>0</v>
      </c>
      <c r="S37" s="43">
        <f t="shared" ref="S37" si="110">SUM(F37,J37,N37,R37)</f>
        <v>0</v>
      </c>
    </row>
    <row r="38" spans="1:19" s="28" customFormat="1" x14ac:dyDescent="0.35">
      <c r="A38" s="172"/>
      <c r="B38" s="48" t="s">
        <v>64</v>
      </c>
      <c r="C38" s="52" t="str">
        <f>IFERROR(C37/C$33,"")</f>
        <v/>
      </c>
      <c r="D38" s="52" t="str">
        <f t="shared" ref="D38:S38" si="111">IFERROR(D37/D$33,"")</f>
        <v/>
      </c>
      <c r="E38" s="52" t="str">
        <f t="shared" si="111"/>
        <v/>
      </c>
      <c r="F38" s="52" t="str">
        <f t="shared" si="111"/>
        <v/>
      </c>
      <c r="G38" s="52" t="str">
        <f t="shared" si="111"/>
        <v/>
      </c>
      <c r="H38" s="52" t="str">
        <f t="shared" si="111"/>
        <v/>
      </c>
      <c r="I38" s="52" t="str">
        <f t="shared" si="111"/>
        <v/>
      </c>
      <c r="J38" s="52" t="str">
        <f t="shared" si="111"/>
        <v/>
      </c>
      <c r="K38" s="52" t="str">
        <f t="shared" si="111"/>
        <v/>
      </c>
      <c r="L38" s="52" t="str">
        <f t="shared" si="111"/>
        <v/>
      </c>
      <c r="M38" s="52" t="str">
        <f t="shared" si="111"/>
        <v/>
      </c>
      <c r="N38" s="52" t="str">
        <f t="shared" si="111"/>
        <v/>
      </c>
      <c r="O38" s="52" t="str">
        <f t="shared" si="111"/>
        <v/>
      </c>
      <c r="P38" s="52" t="str">
        <f t="shared" si="111"/>
        <v/>
      </c>
      <c r="Q38" s="52" t="str">
        <f t="shared" si="111"/>
        <v/>
      </c>
      <c r="R38" s="52" t="str">
        <f t="shared" si="111"/>
        <v/>
      </c>
      <c r="S38" s="52" t="str">
        <f t="shared" si="111"/>
        <v/>
      </c>
    </row>
    <row r="39" spans="1:19" s="28" customFormat="1" x14ac:dyDescent="0.35">
      <c r="A39" s="171" t="s">
        <v>10</v>
      </c>
      <c r="B39" s="27" t="s">
        <v>63</v>
      </c>
      <c r="C39" s="42"/>
      <c r="D39" s="42"/>
      <c r="E39" s="42"/>
      <c r="F39" s="43">
        <f t="shared" ref="F39" si="112">SUM(C39:E39)</f>
        <v>0</v>
      </c>
      <c r="G39" s="42"/>
      <c r="H39" s="42"/>
      <c r="I39" s="42"/>
      <c r="J39" s="43">
        <f t="shared" ref="J39" si="113">SUM(G39:I39)</f>
        <v>0</v>
      </c>
      <c r="K39" s="42"/>
      <c r="L39" s="42"/>
      <c r="M39" s="42"/>
      <c r="N39" s="43">
        <f t="shared" ref="N39" si="114">SUM(K39:M39)</f>
        <v>0</v>
      </c>
      <c r="O39" s="42"/>
      <c r="P39" s="42"/>
      <c r="Q39" s="42"/>
      <c r="R39" s="43">
        <f t="shared" ref="R39" si="115">SUM(O39:Q39)</f>
        <v>0</v>
      </c>
      <c r="S39" s="43">
        <f t="shared" ref="S39" si="116">SUM(F39,J39,N39,R39)</f>
        <v>0</v>
      </c>
    </row>
    <row r="40" spans="1:19" s="28" customFormat="1" x14ac:dyDescent="0.35">
      <c r="A40" s="172"/>
      <c r="B40" s="48" t="s">
        <v>64</v>
      </c>
      <c r="C40" s="52" t="str">
        <f>IFERROR(C39/C$33,"")</f>
        <v/>
      </c>
      <c r="D40" s="52" t="str">
        <f t="shared" ref="D40:S40" si="117">IFERROR(D39/D$33,"")</f>
        <v/>
      </c>
      <c r="E40" s="52" t="str">
        <f t="shared" si="117"/>
        <v/>
      </c>
      <c r="F40" s="52" t="str">
        <f t="shared" si="117"/>
        <v/>
      </c>
      <c r="G40" s="52" t="str">
        <f t="shared" si="117"/>
        <v/>
      </c>
      <c r="H40" s="52" t="str">
        <f t="shared" si="117"/>
        <v/>
      </c>
      <c r="I40" s="52" t="str">
        <f t="shared" si="117"/>
        <v/>
      </c>
      <c r="J40" s="52" t="str">
        <f t="shared" si="117"/>
        <v/>
      </c>
      <c r="K40" s="52" t="str">
        <f t="shared" si="117"/>
        <v/>
      </c>
      <c r="L40" s="52" t="str">
        <f t="shared" si="117"/>
        <v/>
      </c>
      <c r="M40" s="52" t="str">
        <f t="shared" si="117"/>
        <v/>
      </c>
      <c r="N40" s="52" t="str">
        <f t="shared" si="117"/>
        <v/>
      </c>
      <c r="O40" s="52" t="str">
        <f t="shared" si="117"/>
        <v/>
      </c>
      <c r="P40" s="52" t="str">
        <f t="shared" si="117"/>
        <v/>
      </c>
      <c r="Q40" s="52" t="str">
        <f t="shared" si="117"/>
        <v/>
      </c>
      <c r="R40" s="52" t="str">
        <f t="shared" si="117"/>
        <v/>
      </c>
      <c r="S40" s="52" t="str">
        <f t="shared" si="117"/>
        <v/>
      </c>
    </row>
    <row r="41" spans="1:19" s="28" customFormat="1" ht="14.25" customHeight="1" x14ac:dyDescent="0.35">
      <c r="A41" s="169" t="s">
        <v>11</v>
      </c>
      <c r="B41" s="57" t="s">
        <v>63</v>
      </c>
      <c r="C41" s="61">
        <f>SUM(C43,C45,C47)</f>
        <v>0</v>
      </c>
      <c r="D41" s="61">
        <f t="shared" ref="D41:E41" si="118">SUM(D43,D45,D47)</f>
        <v>0</v>
      </c>
      <c r="E41" s="61">
        <f t="shared" si="118"/>
        <v>0</v>
      </c>
      <c r="F41" s="61">
        <f t="shared" ref="F41" si="119">SUM(C41:E41)</f>
        <v>0</v>
      </c>
      <c r="G41" s="61">
        <f>SUM(G43,G45,G47)</f>
        <v>0</v>
      </c>
      <c r="H41" s="61">
        <f t="shared" ref="H41:I41" si="120">SUM(H43,H45,H47)</f>
        <v>0</v>
      </c>
      <c r="I41" s="61">
        <f t="shared" si="120"/>
        <v>0</v>
      </c>
      <c r="J41" s="61">
        <f t="shared" ref="J41" si="121">SUM(G41:I41)</f>
        <v>0</v>
      </c>
      <c r="K41" s="61">
        <f>SUM(K43,K45,K47)</f>
        <v>0</v>
      </c>
      <c r="L41" s="61">
        <f t="shared" ref="L41:M41" si="122">SUM(L43,L45,L47)</f>
        <v>0</v>
      </c>
      <c r="M41" s="61">
        <f t="shared" si="122"/>
        <v>0</v>
      </c>
      <c r="N41" s="61">
        <f t="shared" ref="N41" si="123">SUM(K41:M41)</f>
        <v>0</v>
      </c>
      <c r="O41" s="61">
        <f>SUM(O43,O45,O47)</f>
        <v>0</v>
      </c>
      <c r="P41" s="61">
        <f t="shared" ref="P41:Q41" si="124">SUM(P43,P45,P47)</f>
        <v>0</v>
      </c>
      <c r="Q41" s="61">
        <f t="shared" si="124"/>
        <v>0</v>
      </c>
      <c r="R41" s="61">
        <f t="shared" ref="R41" si="125">SUM(O41:Q41)</f>
        <v>0</v>
      </c>
      <c r="S41" s="61">
        <f t="shared" ref="S41" si="126">SUM(F41,J41,N41,R41)</f>
        <v>0</v>
      </c>
    </row>
    <row r="42" spans="1:19" s="28" customFormat="1" ht="14.25" customHeight="1" x14ac:dyDescent="0.35">
      <c r="A42" s="170"/>
      <c r="B42" s="57" t="s">
        <v>64</v>
      </c>
      <c r="C42" s="58" t="str">
        <f>IFERROR(C41/C$69,"")</f>
        <v/>
      </c>
      <c r="D42" s="58" t="str">
        <f t="shared" ref="D42" si="127">IFERROR(D41/D$69,"")</f>
        <v/>
      </c>
      <c r="E42" s="58" t="str">
        <f t="shared" ref="E42" si="128">IFERROR(E41/E$69,"")</f>
        <v/>
      </c>
      <c r="F42" s="58" t="str">
        <f t="shared" ref="F42" si="129">IFERROR(F41/F$69,"")</f>
        <v/>
      </c>
      <c r="G42" s="58" t="str">
        <f t="shared" ref="G42" si="130">IFERROR(G41/G$69,"")</f>
        <v/>
      </c>
      <c r="H42" s="58" t="str">
        <f t="shared" ref="H42" si="131">IFERROR(H41/H$69,"")</f>
        <v/>
      </c>
      <c r="I42" s="58" t="str">
        <f t="shared" ref="I42" si="132">IFERROR(I41/I$69,"")</f>
        <v/>
      </c>
      <c r="J42" s="58" t="str">
        <f t="shared" ref="J42" si="133">IFERROR(J41/J$69,"")</f>
        <v/>
      </c>
      <c r="K42" s="58" t="str">
        <f t="shared" ref="K42" si="134">IFERROR(K41/K$69,"")</f>
        <v/>
      </c>
      <c r="L42" s="58" t="str">
        <f t="shared" ref="L42" si="135">IFERROR(L41/L$69,"")</f>
        <v/>
      </c>
      <c r="M42" s="58" t="str">
        <f t="shared" ref="M42" si="136">IFERROR(M41/M$69,"")</f>
        <v/>
      </c>
      <c r="N42" s="58" t="str">
        <f t="shared" ref="N42" si="137">IFERROR(N41/N$69,"")</f>
        <v/>
      </c>
      <c r="O42" s="58" t="str">
        <f t="shared" ref="O42" si="138">IFERROR(O41/O$69,"")</f>
        <v/>
      </c>
      <c r="P42" s="58" t="str">
        <f t="shared" ref="P42" si="139">IFERROR(P41/P$69,"")</f>
        <v/>
      </c>
      <c r="Q42" s="58" t="str">
        <f t="shared" ref="Q42" si="140">IFERROR(Q41/Q$69,"")</f>
        <v/>
      </c>
      <c r="R42" s="58" t="str">
        <f t="shared" ref="R42" si="141">IFERROR(R41/R$69,"")</f>
        <v/>
      </c>
      <c r="S42" s="58" t="str">
        <f t="shared" ref="S42" si="142">IFERROR(S41/S$69,"")</f>
        <v/>
      </c>
    </row>
    <row r="43" spans="1:19" s="28" customFormat="1" x14ac:dyDescent="0.35">
      <c r="A43" s="171" t="s">
        <v>12</v>
      </c>
      <c r="B43" s="27" t="s">
        <v>63</v>
      </c>
      <c r="C43" s="42"/>
      <c r="D43" s="42"/>
      <c r="E43" s="42"/>
      <c r="F43" s="43">
        <f t="shared" ref="F43" si="143">SUM(C43:E43)</f>
        <v>0</v>
      </c>
      <c r="G43" s="42"/>
      <c r="H43" s="42"/>
      <c r="I43" s="42"/>
      <c r="J43" s="43">
        <f t="shared" ref="J43" si="144">SUM(G43:I43)</f>
        <v>0</v>
      </c>
      <c r="K43" s="42"/>
      <c r="L43" s="42"/>
      <c r="M43" s="42"/>
      <c r="N43" s="43">
        <f t="shared" ref="N43" si="145">SUM(K43:M43)</f>
        <v>0</v>
      </c>
      <c r="O43" s="42"/>
      <c r="P43" s="42"/>
      <c r="Q43" s="42"/>
      <c r="R43" s="43">
        <f t="shared" ref="R43" si="146">SUM(O43:Q43)</f>
        <v>0</v>
      </c>
      <c r="S43" s="43">
        <f t="shared" ref="S43" si="147">SUM(F43,J43,N43,R43)</f>
        <v>0</v>
      </c>
    </row>
    <row r="44" spans="1:19" s="28" customFormat="1" x14ac:dyDescent="0.35">
      <c r="A44" s="172"/>
      <c r="B44" s="48" t="s">
        <v>64</v>
      </c>
      <c r="C44" s="52" t="str">
        <f>IFERROR(C43/C$41,"")</f>
        <v/>
      </c>
      <c r="D44" s="52" t="str">
        <f t="shared" ref="D44:S44" si="148">IFERROR(D43/D$41,"")</f>
        <v/>
      </c>
      <c r="E44" s="52" t="str">
        <f t="shared" si="148"/>
        <v/>
      </c>
      <c r="F44" s="52" t="str">
        <f t="shared" si="148"/>
        <v/>
      </c>
      <c r="G44" s="52" t="str">
        <f t="shared" si="148"/>
        <v/>
      </c>
      <c r="H44" s="52" t="str">
        <f t="shared" si="148"/>
        <v/>
      </c>
      <c r="I44" s="52" t="str">
        <f t="shared" si="148"/>
        <v/>
      </c>
      <c r="J44" s="52" t="str">
        <f t="shared" si="148"/>
        <v/>
      </c>
      <c r="K44" s="52" t="str">
        <f t="shared" si="148"/>
        <v/>
      </c>
      <c r="L44" s="52" t="str">
        <f t="shared" si="148"/>
        <v/>
      </c>
      <c r="M44" s="52" t="str">
        <f t="shared" si="148"/>
        <v/>
      </c>
      <c r="N44" s="52" t="str">
        <f t="shared" si="148"/>
        <v/>
      </c>
      <c r="O44" s="52" t="str">
        <f t="shared" si="148"/>
        <v/>
      </c>
      <c r="P44" s="52" t="str">
        <f t="shared" si="148"/>
        <v/>
      </c>
      <c r="Q44" s="52" t="str">
        <f t="shared" si="148"/>
        <v/>
      </c>
      <c r="R44" s="52" t="str">
        <f t="shared" si="148"/>
        <v/>
      </c>
      <c r="S44" s="52" t="str">
        <f t="shared" si="148"/>
        <v/>
      </c>
    </row>
    <row r="45" spans="1:19" s="28" customFormat="1" x14ac:dyDescent="0.35">
      <c r="A45" s="171" t="s">
        <v>13</v>
      </c>
      <c r="B45" s="27" t="s">
        <v>63</v>
      </c>
      <c r="C45" s="42"/>
      <c r="D45" s="42"/>
      <c r="E45" s="42"/>
      <c r="F45" s="43">
        <f t="shared" ref="F45" si="149">SUM(C45:E45)</f>
        <v>0</v>
      </c>
      <c r="G45" s="42"/>
      <c r="H45" s="42"/>
      <c r="I45" s="42"/>
      <c r="J45" s="43">
        <f t="shared" ref="J45" si="150">SUM(G45:I45)</f>
        <v>0</v>
      </c>
      <c r="K45" s="42"/>
      <c r="L45" s="42"/>
      <c r="M45" s="42"/>
      <c r="N45" s="43">
        <f t="shared" ref="N45" si="151">SUM(K45:M45)</f>
        <v>0</v>
      </c>
      <c r="O45" s="42"/>
      <c r="P45" s="42"/>
      <c r="Q45" s="42"/>
      <c r="R45" s="43">
        <f t="shared" ref="R45" si="152">SUM(O45:Q45)</f>
        <v>0</v>
      </c>
      <c r="S45" s="43">
        <f t="shared" ref="S45" si="153">SUM(F45,J45,N45,R45)</f>
        <v>0</v>
      </c>
    </row>
    <row r="46" spans="1:19" s="28" customFormat="1" x14ac:dyDescent="0.35">
      <c r="A46" s="172"/>
      <c r="B46" s="48" t="s">
        <v>64</v>
      </c>
      <c r="C46" s="52" t="str">
        <f>IFERROR(C45/C$41,"")</f>
        <v/>
      </c>
      <c r="D46" s="52" t="str">
        <f t="shared" ref="D46:S46" si="154">IFERROR(D45/D$41,"")</f>
        <v/>
      </c>
      <c r="E46" s="52" t="str">
        <f t="shared" si="154"/>
        <v/>
      </c>
      <c r="F46" s="52" t="str">
        <f t="shared" si="154"/>
        <v/>
      </c>
      <c r="G46" s="52" t="str">
        <f t="shared" si="154"/>
        <v/>
      </c>
      <c r="H46" s="52" t="str">
        <f t="shared" si="154"/>
        <v/>
      </c>
      <c r="I46" s="52" t="str">
        <f t="shared" si="154"/>
        <v/>
      </c>
      <c r="J46" s="52" t="str">
        <f t="shared" si="154"/>
        <v/>
      </c>
      <c r="K46" s="52" t="str">
        <f t="shared" si="154"/>
        <v/>
      </c>
      <c r="L46" s="52" t="str">
        <f t="shared" si="154"/>
        <v/>
      </c>
      <c r="M46" s="52" t="str">
        <f t="shared" si="154"/>
        <v/>
      </c>
      <c r="N46" s="52" t="str">
        <f t="shared" si="154"/>
        <v/>
      </c>
      <c r="O46" s="52" t="str">
        <f t="shared" si="154"/>
        <v/>
      </c>
      <c r="P46" s="52" t="str">
        <f t="shared" si="154"/>
        <v/>
      </c>
      <c r="Q46" s="52" t="str">
        <f t="shared" si="154"/>
        <v/>
      </c>
      <c r="R46" s="52" t="str">
        <f t="shared" si="154"/>
        <v/>
      </c>
      <c r="S46" s="52" t="str">
        <f t="shared" si="154"/>
        <v/>
      </c>
    </row>
    <row r="47" spans="1:19" s="28" customFormat="1" x14ac:dyDescent="0.35">
      <c r="A47" s="171" t="s">
        <v>14</v>
      </c>
      <c r="B47" s="27" t="s">
        <v>63</v>
      </c>
      <c r="C47" s="42"/>
      <c r="D47" s="42"/>
      <c r="E47" s="42"/>
      <c r="F47" s="43">
        <f t="shared" ref="F47" si="155">SUM(C47:E47)</f>
        <v>0</v>
      </c>
      <c r="G47" s="42"/>
      <c r="H47" s="42"/>
      <c r="I47" s="42"/>
      <c r="J47" s="43">
        <f t="shared" ref="J47" si="156">SUM(G47:I47)</f>
        <v>0</v>
      </c>
      <c r="K47" s="42"/>
      <c r="L47" s="42"/>
      <c r="M47" s="42"/>
      <c r="N47" s="43">
        <f t="shared" ref="N47" si="157">SUM(K47:M47)</f>
        <v>0</v>
      </c>
      <c r="O47" s="42"/>
      <c r="P47" s="42"/>
      <c r="Q47" s="42"/>
      <c r="R47" s="43">
        <f t="shared" ref="R47" si="158">SUM(O47:Q47)</f>
        <v>0</v>
      </c>
      <c r="S47" s="43">
        <f t="shared" ref="S47" si="159">SUM(F47,J47,N47,R47)</f>
        <v>0</v>
      </c>
    </row>
    <row r="48" spans="1:19" s="28" customFormat="1" x14ac:dyDescent="0.35">
      <c r="A48" s="172"/>
      <c r="B48" s="48" t="s">
        <v>64</v>
      </c>
      <c r="C48" s="52" t="str">
        <f>IFERROR(C47/C$41,"")</f>
        <v/>
      </c>
      <c r="D48" s="52" t="str">
        <f t="shared" ref="D48:S48" si="160">IFERROR(D47/D$41,"")</f>
        <v/>
      </c>
      <c r="E48" s="52" t="str">
        <f t="shared" si="160"/>
        <v/>
      </c>
      <c r="F48" s="52" t="str">
        <f t="shared" si="160"/>
        <v/>
      </c>
      <c r="G48" s="52" t="str">
        <f t="shared" si="160"/>
        <v/>
      </c>
      <c r="H48" s="52" t="str">
        <f t="shared" si="160"/>
        <v/>
      </c>
      <c r="I48" s="52" t="str">
        <f t="shared" si="160"/>
        <v/>
      </c>
      <c r="J48" s="52" t="str">
        <f t="shared" si="160"/>
        <v/>
      </c>
      <c r="K48" s="52" t="str">
        <f t="shared" si="160"/>
        <v/>
      </c>
      <c r="L48" s="52" t="str">
        <f t="shared" si="160"/>
        <v/>
      </c>
      <c r="M48" s="52" t="str">
        <f t="shared" si="160"/>
        <v/>
      </c>
      <c r="N48" s="52" t="str">
        <f t="shared" si="160"/>
        <v/>
      </c>
      <c r="O48" s="52" t="str">
        <f t="shared" si="160"/>
        <v/>
      </c>
      <c r="P48" s="52" t="str">
        <f t="shared" si="160"/>
        <v/>
      </c>
      <c r="Q48" s="52" t="str">
        <f t="shared" si="160"/>
        <v/>
      </c>
      <c r="R48" s="52" t="str">
        <f t="shared" si="160"/>
        <v/>
      </c>
      <c r="S48" s="52" t="str">
        <f t="shared" si="160"/>
        <v/>
      </c>
    </row>
    <row r="49" spans="1:19" s="28" customFormat="1" ht="14.25" customHeight="1" x14ac:dyDescent="0.35">
      <c r="A49" s="169" t="s">
        <v>97</v>
      </c>
      <c r="B49" s="57" t="s">
        <v>63</v>
      </c>
      <c r="C49" s="61">
        <f>SUM(C51,C53,C55,C57,C59,C61)</f>
        <v>0</v>
      </c>
      <c r="D49" s="61">
        <f>SUM(D51,D53,D55,D57,D59,D61)</f>
        <v>0</v>
      </c>
      <c r="E49" s="61">
        <f>SUM(E51,E53,E55,E57,E59,E61)</f>
        <v>0</v>
      </c>
      <c r="F49" s="61">
        <f t="shared" ref="F49" si="161">SUM(C49:E49)</f>
        <v>0</v>
      </c>
      <c r="G49" s="61">
        <f t="shared" ref="G49:I49" si="162">SUM(G51,G53,G55,G57,G59,G61)</f>
        <v>0</v>
      </c>
      <c r="H49" s="61">
        <f t="shared" si="162"/>
        <v>0</v>
      </c>
      <c r="I49" s="61">
        <f t="shared" si="162"/>
        <v>0</v>
      </c>
      <c r="J49" s="61">
        <f t="shared" ref="J49" si="163">SUM(G49:I49)</f>
        <v>0</v>
      </c>
      <c r="K49" s="61">
        <f t="shared" ref="K49:M49" si="164">SUM(K51,K53,K55,K57,K59,K61)</f>
        <v>0</v>
      </c>
      <c r="L49" s="61">
        <f t="shared" si="164"/>
        <v>0</v>
      </c>
      <c r="M49" s="61">
        <f t="shared" si="164"/>
        <v>0</v>
      </c>
      <c r="N49" s="61">
        <f t="shared" ref="N49" si="165">SUM(K49:M49)</f>
        <v>0</v>
      </c>
      <c r="O49" s="61">
        <f t="shared" ref="O49:Q49" si="166">SUM(O51,O53,O55,O57,O59,O61)</f>
        <v>0</v>
      </c>
      <c r="P49" s="61">
        <f t="shared" si="166"/>
        <v>0</v>
      </c>
      <c r="Q49" s="61">
        <f t="shared" si="166"/>
        <v>0</v>
      </c>
      <c r="R49" s="61">
        <f t="shared" ref="R49" si="167">SUM(O49:Q49)</f>
        <v>0</v>
      </c>
      <c r="S49" s="61">
        <f t="shared" ref="S49" si="168">SUM(F49,J49,N49,R49)</f>
        <v>0</v>
      </c>
    </row>
    <row r="50" spans="1:19" s="28" customFormat="1" ht="14.25" customHeight="1" x14ac:dyDescent="0.35">
      <c r="A50" s="170"/>
      <c r="B50" s="57" t="s">
        <v>64</v>
      </c>
      <c r="C50" s="58" t="str">
        <f>IFERROR(C49/C$69,"")</f>
        <v/>
      </c>
      <c r="D50" s="58" t="str">
        <f t="shared" ref="D50" si="169">IFERROR(D49/D$69,"")</f>
        <v/>
      </c>
      <c r="E50" s="58" t="str">
        <f t="shared" ref="E50" si="170">IFERROR(E49/E$69,"")</f>
        <v/>
      </c>
      <c r="F50" s="58" t="str">
        <f t="shared" ref="F50" si="171">IFERROR(F49/F$69,"")</f>
        <v/>
      </c>
      <c r="G50" s="58" t="str">
        <f t="shared" ref="G50" si="172">IFERROR(G49/G$69,"")</f>
        <v/>
      </c>
      <c r="H50" s="58" t="str">
        <f t="shared" ref="H50" si="173">IFERROR(H49/H$69,"")</f>
        <v/>
      </c>
      <c r="I50" s="58" t="str">
        <f t="shared" ref="I50" si="174">IFERROR(I49/I$69,"")</f>
        <v/>
      </c>
      <c r="J50" s="58" t="str">
        <f t="shared" ref="J50" si="175">IFERROR(J49/J$69,"")</f>
        <v/>
      </c>
      <c r="K50" s="58" t="str">
        <f t="shared" ref="K50" si="176">IFERROR(K49/K$69,"")</f>
        <v/>
      </c>
      <c r="L50" s="58" t="str">
        <f t="shared" ref="L50" si="177">IFERROR(L49/L$69,"")</f>
        <v/>
      </c>
      <c r="M50" s="58" t="str">
        <f t="shared" ref="M50" si="178">IFERROR(M49/M$69,"")</f>
        <v/>
      </c>
      <c r="N50" s="58" t="str">
        <f t="shared" ref="N50" si="179">IFERROR(N49/N$69,"")</f>
        <v/>
      </c>
      <c r="O50" s="58" t="str">
        <f t="shared" ref="O50" si="180">IFERROR(O49/O$69,"")</f>
        <v/>
      </c>
      <c r="P50" s="58" t="str">
        <f t="shared" ref="P50" si="181">IFERROR(P49/P$69,"")</f>
        <v/>
      </c>
      <c r="Q50" s="58" t="str">
        <f t="shared" ref="Q50" si="182">IFERROR(Q49/Q$69,"")</f>
        <v/>
      </c>
      <c r="R50" s="58" t="str">
        <f t="shared" ref="R50" si="183">IFERROR(R49/R$69,"")</f>
        <v/>
      </c>
      <c r="S50" s="58" t="str">
        <f t="shared" ref="S50" si="184">IFERROR(S49/S$69,"")</f>
        <v/>
      </c>
    </row>
    <row r="51" spans="1:19" s="28" customFormat="1" x14ac:dyDescent="0.35">
      <c r="A51" s="171" t="s">
        <v>60</v>
      </c>
      <c r="B51" s="27" t="s">
        <v>63</v>
      </c>
      <c r="C51" s="42"/>
      <c r="D51" s="42"/>
      <c r="E51" s="42"/>
      <c r="F51" s="43">
        <f t="shared" ref="F51" si="185">SUM(C51:E51)</f>
        <v>0</v>
      </c>
      <c r="G51" s="42"/>
      <c r="H51" s="42"/>
      <c r="I51" s="42"/>
      <c r="J51" s="43">
        <f t="shared" ref="J51" si="186">SUM(G51:I51)</f>
        <v>0</v>
      </c>
      <c r="K51" s="42"/>
      <c r="L51" s="42"/>
      <c r="M51" s="42"/>
      <c r="N51" s="43">
        <f t="shared" ref="N51" si="187">SUM(K51:M51)</f>
        <v>0</v>
      </c>
      <c r="O51" s="42"/>
      <c r="P51" s="42"/>
      <c r="Q51" s="42"/>
      <c r="R51" s="43">
        <f t="shared" ref="R51" si="188">SUM(O51:Q51)</f>
        <v>0</v>
      </c>
      <c r="S51" s="43">
        <f t="shared" ref="S51" si="189">SUM(F51,J51,N51,R51)</f>
        <v>0</v>
      </c>
    </row>
    <row r="52" spans="1:19" s="28" customFormat="1" x14ac:dyDescent="0.35">
      <c r="A52" s="172"/>
      <c r="B52" s="48" t="s">
        <v>64</v>
      </c>
      <c r="C52" s="52" t="str">
        <f t="shared" ref="C52" si="190">IFERROR(C51/C$49,"")</f>
        <v/>
      </c>
      <c r="D52" s="52" t="str">
        <f t="shared" ref="D52" si="191">IFERROR(D51/D$49,"")</f>
        <v/>
      </c>
      <c r="E52" s="52" t="str">
        <f t="shared" ref="E52" si="192">IFERROR(E51/E$49,"")</f>
        <v/>
      </c>
      <c r="F52" s="52" t="str">
        <f t="shared" ref="F52" si="193">IFERROR(F51/F$49,"")</f>
        <v/>
      </c>
      <c r="G52" s="52" t="str">
        <f t="shared" ref="G52" si="194">IFERROR(G51/G$49,"")</f>
        <v/>
      </c>
      <c r="H52" s="52" t="str">
        <f t="shared" ref="H52" si="195">IFERROR(H51/H$49,"")</f>
        <v/>
      </c>
      <c r="I52" s="52" t="str">
        <f t="shared" ref="I52" si="196">IFERROR(I51/I$49,"")</f>
        <v/>
      </c>
      <c r="J52" s="52" t="str">
        <f t="shared" ref="J52" si="197">IFERROR(J51/J$49,"")</f>
        <v/>
      </c>
      <c r="K52" s="52" t="str">
        <f t="shared" ref="K52" si="198">IFERROR(K51/K$49,"")</f>
        <v/>
      </c>
      <c r="L52" s="52" t="str">
        <f t="shared" ref="L52" si="199">IFERROR(L51/L$49,"")</f>
        <v/>
      </c>
      <c r="M52" s="52" t="str">
        <f t="shared" ref="M52" si="200">IFERROR(M51/M$49,"")</f>
        <v/>
      </c>
      <c r="N52" s="52" t="str">
        <f t="shared" ref="N52" si="201">IFERROR(N51/N$49,"")</f>
        <v/>
      </c>
      <c r="O52" s="52" t="str">
        <f t="shared" ref="O52" si="202">IFERROR(O51/O$49,"")</f>
        <v/>
      </c>
      <c r="P52" s="52" t="str">
        <f t="shared" ref="P52" si="203">IFERROR(P51/P$49,"")</f>
        <v/>
      </c>
      <c r="Q52" s="52" t="str">
        <f t="shared" ref="Q52" si="204">IFERROR(Q51/Q$49,"")</f>
        <v/>
      </c>
      <c r="R52" s="52" t="str">
        <f t="shared" ref="R52" si="205">IFERROR(R51/R$49,"")</f>
        <v/>
      </c>
      <c r="S52" s="52" t="str">
        <f t="shared" ref="S52" si="206">IFERROR(S51/S$49,"")</f>
        <v/>
      </c>
    </row>
    <row r="53" spans="1:19" s="28" customFormat="1" x14ac:dyDescent="0.35">
      <c r="A53" s="171" t="s">
        <v>15</v>
      </c>
      <c r="B53" s="27" t="s">
        <v>63</v>
      </c>
      <c r="C53" s="42"/>
      <c r="D53" s="42"/>
      <c r="E53" s="42"/>
      <c r="F53" s="43">
        <f t="shared" ref="F53" si="207">SUM(C53:E53)</f>
        <v>0</v>
      </c>
      <c r="G53" s="42"/>
      <c r="H53" s="42"/>
      <c r="I53" s="42"/>
      <c r="J53" s="43">
        <f t="shared" ref="J53" si="208">SUM(G53:I53)</f>
        <v>0</v>
      </c>
      <c r="K53" s="42"/>
      <c r="L53" s="42"/>
      <c r="M53" s="42"/>
      <c r="N53" s="43">
        <f t="shared" ref="N53" si="209">SUM(K53:M53)</f>
        <v>0</v>
      </c>
      <c r="O53" s="42"/>
      <c r="P53" s="42"/>
      <c r="Q53" s="42"/>
      <c r="R53" s="43">
        <f t="shared" ref="R53" si="210">SUM(O53:Q53)</f>
        <v>0</v>
      </c>
      <c r="S53" s="43">
        <f t="shared" ref="S53" si="211">SUM(F53,J53,N53,R53)</f>
        <v>0</v>
      </c>
    </row>
    <row r="54" spans="1:19" s="28" customFormat="1" x14ac:dyDescent="0.35">
      <c r="A54" s="172"/>
      <c r="B54" s="48" t="s">
        <v>64</v>
      </c>
      <c r="C54" s="52" t="str">
        <f t="shared" ref="C54" si="212">IFERROR(C53/C$49,"")</f>
        <v/>
      </c>
      <c r="D54" s="52" t="str">
        <f t="shared" ref="D54" si="213">IFERROR(D53/D$49,"")</f>
        <v/>
      </c>
      <c r="E54" s="52" t="str">
        <f t="shared" ref="E54" si="214">IFERROR(E53/E$49,"")</f>
        <v/>
      </c>
      <c r="F54" s="52" t="str">
        <f t="shared" ref="F54" si="215">IFERROR(F53/F$49,"")</f>
        <v/>
      </c>
      <c r="G54" s="52" t="str">
        <f t="shared" ref="G54" si="216">IFERROR(G53/G$49,"")</f>
        <v/>
      </c>
      <c r="H54" s="52" t="str">
        <f t="shared" ref="H54" si="217">IFERROR(H53/H$49,"")</f>
        <v/>
      </c>
      <c r="I54" s="52" t="str">
        <f t="shared" ref="I54" si="218">IFERROR(I53/I$49,"")</f>
        <v/>
      </c>
      <c r="J54" s="52" t="str">
        <f t="shared" ref="J54" si="219">IFERROR(J53/J$49,"")</f>
        <v/>
      </c>
      <c r="K54" s="52" t="str">
        <f t="shared" ref="K54" si="220">IFERROR(K53/K$49,"")</f>
        <v/>
      </c>
      <c r="L54" s="52" t="str">
        <f t="shared" ref="L54" si="221">IFERROR(L53/L$49,"")</f>
        <v/>
      </c>
      <c r="M54" s="52" t="str">
        <f t="shared" ref="M54" si="222">IFERROR(M53/M$49,"")</f>
        <v/>
      </c>
      <c r="N54" s="52" t="str">
        <f t="shared" ref="N54" si="223">IFERROR(N53/N$49,"")</f>
        <v/>
      </c>
      <c r="O54" s="52" t="str">
        <f t="shared" ref="O54" si="224">IFERROR(O53/O$49,"")</f>
        <v/>
      </c>
      <c r="P54" s="52" t="str">
        <f t="shared" ref="P54" si="225">IFERROR(P53/P$49,"")</f>
        <v/>
      </c>
      <c r="Q54" s="52" t="str">
        <f t="shared" ref="Q54" si="226">IFERROR(Q53/Q$49,"")</f>
        <v/>
      </c>
      <c r="R54" s="52" t="str">
        <f t="shared" ref="R54" si="227">IFERROR(R53/R$49,"")</f>
        <v/>
      </c>
      <c r="S54" s="52" t="str">
        <f t="shared" ref="S54" si="228">IFERROR(S53/S$49,"")</f>
        <v/>
      </c>
    </row>
    <row r="55" spans="1:19" s="28" customFormat="1" x14ac:dyDescent="0.35">
      <c r="A55" s="171" t="s">
        <v>35</v>
      </c>
      <c r="B55" s="27" t="s">
        <v>63</v>
      </c>
      <c r="C55" s="42"/>
      <c r="D55" s="42"/>
      <c r="E55" s="42"/>
      <c r="F55" s="43">
        <f t="shared" ref="F55" si="229">SUM(C55:E55)</f>
        <v>0</v>
      </c>
      <c r="G55" s="42"/>
      <c r="H55" s="42"/>
      <c r="I55" s="42"/>
      <c r="J55" s="43">
        <f t="shared" ref="J55" si="230">SUM(G55:I55)</f>
        <v>0</v>
      </c>
      <c r="K55" s="42"/>
      <c r="L55" s="42"/>
      <c r="M55" s="42"/>
      <c r="N55" s="43">
        <f t="shared" ref="N55" si="231">SUM(K55:M55)</f>
        <v>0</v>
      </c>
      <c r="O55" s="42"/>
      <c r="P55" s="42"/>
      <c r="Q55" s="42"/>
      <c r="R55" s="43">
        <f t="shared" ref="R55" si="232">SUM(O55:Q55)</f>
        <v>0</v>
      </c>
      <c r="S55" s="43">
        <f t="shared" ref="S55" si="233">SUM(F55,J55,N55,R55)</f>
        <v>0</v>
      </c>
    </row>
    <row r="56" spans="1:19" s="28" customFormat="1" x14ac:dyDescent="0.35">
      <c r="A56" s="172"/>
      <c r="B56" s="48" t="s">
        <v>64</v>
      </c>
      <c r="C56" s="52" t="str">
        <f t="shared" ref="C56" si="234">IFERROR(C55/C$49,"")</f>
        <v/>
      </c>
      <c r="D56" s="52" t="str">
        <f t="shared" ref="D56" si="235">IFERROR(D55/D$49,"")</f>
        <v/>
      </c>
      <c r="E56" s="52" t="str">
        <f t="shared" ref="E56" si="236">IFERROR(E55/E$49,"")</f>
        <v/>
      </c>
      <c r="F56" s="52" t="str">
        <f t="shared" ref="F56" si="237">IFERROR(F55/F$49,"")</f>
        <v/>
      </c>
      <c r="G56" s="52" t="str">
        <f t="shared" ref="G56" si="238">IFERROR(G55/G$49,"")</f>
        <v/>
      </c>
      <c r="H56" s="52" t="str">
        <f t="shared" ref="H56" si="239">IFERROR(H55/H$49,"")</f>
        <v/>
      </c>
      <c r="I56" s="52" t="str">
        <f t="shared" ref="I56" si="240">IFERROR(I55/I$49,"")</f>
        <v/>
      </c>
      <c r="J56" s="52" t="str">
        <f t="shared" ref="J56" si="241">IFERROR(J55/J$49,"")</f>
        <v/>
      </c>
      <c r="K56" s="52" t="str">
        <f t="shared" ref="K56" si="242">IFERROR(K55/K$49,"")</f>
        <v/>
      </c>
      <c r="L56" s="52" t="str">
        <f t="shared" ref="L56" si="243">IFERROR(L55/L$49,"")</f>
        <v/>
      </c>
      <c r="M56" s="52" t="str">
        <f t="shared" ref="M56" si="244">IFERROR(M55/M$49,"")</f>
        <v/>
      </c>
      <c r="N56" s="52" t="str">
        <f t="shared" ref="N56" si="245">IFERROR(N55/N$49,"")</f>
        <v/>
      </c>
      <c r="O56" s="52" t="str">
        <f t="shared" ref="O56" si="246">IFERROR(O55/O$49,"")</f>
        <v/>
      </c>
      <c r="P56" s="52" t="str">
        <f t="shared" ref="P56" si="247">IFERROR(P55/P$49,"")</f>
        <v/>
      </c>
      <c r="Q56" s="52" t="str">
        <f t="shared" ref="Q56" si="248">IFERROR(Q55/Q$49,"")</f>
        <v/>
      </c>
      <c r="R56" s="52" t="str">
        <f t="shared" ref="R56" si="249">IFERROR(R55/R$49,"")</f>
        <v/>
      </c>
      <c r="S56" s="52" t="str">
        <f t="shared" ref="S56" si="250">IFERROR(S55/S$49,"")</f>
        <v/>
      </c>
    </row>
    <row r="57" spans="1:19" s="28" customFormat="1" x14ac:dyDescent="0.35">
      <c r="A57" s="171" t="s">
        <v>16</v>
      </c>
      <c r="B57" s="27" t="s">
        <v>63</v>
      </c>
      <c r="C57" s="42"/>
      <c r="D57" s="42"/>
      <c r="E57" s="42"/>
      <c r="F57" s="43">
        <f t="shared" ref="F57" si="251">SUM(C57:E57)</f>
        <v>0</v>
      </c>
      <c r="G57" s="42"/>
      <c r="H57" s="42"/>
      <c r="I57" s="42"/>
      <c r="J57" s="43">
        <f t="shared" ref="J57" si="252">SUM(G57:I57)</f>
        <v>0</v>
      </c>
      <c r="K57" s="42"/>
      <c r="L57" s="42"/>
      <c r="M57" s="42"/>
      <c r="N57" s="43">
        <f t="shared" ref="N57" si="253">SUM(K57:M57)</f>
        <v>0</v>
      </c>
      <c r="O57" s="42"/>
      <c r="P57" s="42"/>
      <c r="Q57" s="42"/>
      <c r="R57" s="43">
        <f t="shared" ref="R57" si="254">SUM(O57:Q57)</f>
        <v>0</v>
      </c>
      <c r="S57" s="43">
        <f t="shared" ref="S57" si="255">SUM(F57,J57,N57,R57)</f>
        <v>0</v>
      </c>
    </row>
    <row r="58" spans="1:19" s="28" customFormat="1" x14ac:dyDescent="0.35">
      <c r="A58" s="172"/>
      <c r="B58" s="48" t="s">
        <v>64</v>
      </c>
      <c r="C58" s="52" t="str">
        <f t="shared" ref="C58" si="256">IFERROR(C57/C$49,"")</f>
        <v/>
      </c>
      <c r="D58" s="52" t="str">
        <f t="shared" ref="D58" si="257">IFERROR(D57/D$49,"")</f>
        <v/>
      </c>
      <c r="E58" s="52" t="str">
        <f t="shared" ref="E58" si="258">IFERROR(E57/E$49,"")</f>
        <v/>
      </c>
      <c r="F58" s="52" t="str">
        <f t="shared" ref="F58" si="259">IFERROR(F57/F$49,"")</f>
        <v/>
      </c>
      <c r="G58" s="52" t="str">
        <f t="shared" ref="G58" si="260">IFERROR(G57/G$49,"")</f>
        <v/>
      </c>
      <c r="H58" s="52" t="str">
        <f t="shared" ref="H58" si="261">IFERROR(H57/H$49,"")</f>
        <v/>
      </c>
      <c r="I58" s="52" t="str">
        <f t="shared" ref="I58" si="262">IFERROR(I57/I$49,"")</f>
        <v/>
      </c>
      <c r="J58" s="52" t="str">
        <f t="shared" ref="J58" si="263">IFERROR(J57/J$49,"")</f>
        <v/>
      </c>
      <c r="K58" s="52" t="str">
        <f t="shared" ref="K58" si="264">IFERROR(K57/K$49,"")</f>
        <v/>
      </c>
      <c r="L58" s="52" t="str">
        <f t="shared" ref="L58" si="265">IFERROR(L57/L$49,"")</f>
        <v/>
      </c>
      <c r="M58" s="52" t="str">
        <f t="shared" ref="M58" si="266">IFERROR(M57/M$49,"")</f>
        <v/>
      </c>
      <c r="N58" s="52" t="str">
        <f t="shared" ref="N58" si="267">IFERROR(N57/N$49,"")</f>
        <v/>
      </c>
      <c r="O58" s="52" t="str">
        <f t="shared" ref="O58" si="268">IFERROR(O57/O$49,"")</f>
        <v/>
      </c>
      <c r="P58" s="52" t="str">
        <f t="shared" ref="P58" si="269">IFERROR(P57/P$49,"")</f>
        <v/>
      </c>
      <c r="Q58" s="52" t="str">
        <f t="shared" ref="Q58" si="270">IFERROR(Q57/Q$49,"")</f>
        <v/>
      </c>
      <c r="R58" s="52" t="str">
        <f t="shared" ref="R58" si="271">IFERROR(R57/R$49,"")</f>
        <v/>
      </c>
      <c r="S58" s="52" t="str">
        <f t="shared" ref="S58" si="272">IFERROR(S57/S$49,"")</f>
        <v/>
      </c>
    </row>
    <row r="59" spans="1:19" s="28" customFormat="1" x14ac:dyDescent="0.35">
      <c r="A59" s="171" t="s">
        <v>17</v>
      </c>
      <c r="B59" s="27" t="s">
        <v>63</v>
      </c>
      <c r="C59" s="42"/>
      <c r="D59" s="42"/>
      <c r="E59" s="42"/>
      <c r="F59" s="43">
        <f t="shared" ref="F59" si="273">SUM(C59:E59)</f>
        <v>0</v>
      </c>
      <c r="G59" s="42"/>
      <c r="H59" s="42"/>
      <c r="I59" s="42"/>
      <c r="J59" s="43">
        <f t="shared" ref="J59" si="274">SUM(G59:I59)</f>
        <v>0</v>
      </c>
      <c r="K59" s="42"/>
      <c r="L59" s="42"/>
      <c r="M59" s="42"/>
      <c r="N59" s="43">
        <f t="shared" ref="N59" si="275">SUM(K59:M59)</f>
        <v>0</v>
      </c>
      <c r="O59" s="42"/>
      <c r="P59" s="42"/>
      <c r="Q59" s="42"/>
      <c r="R59" s="43">
        <f t="shared" ref="R59" si="276">SUM(O59:Q59)</f>
        <v>0</v>
      </c>
      <c r="S59" s="43">
        <f t="shared" ref="S59" si="277">SUM(F59,J59,N59,R59)</f>
        <v>0</v>
      </c>
    </row>
    <row r="60" spans="1:19" s="28" customFormat="1" x14ac:dyDescent="0.35">
      <c r="A60" s="172"/>
      <c r="B60" s="48" t="s">
        <v>64</v>
      </c>
      <c r="C60" s="52" t="str">
        <f t="shared" ref="C60" si="278">IFERROR(C59/C$49,"")</f>
        <v/>
      </c>
      <c r="D60" s="52" t="str">
        <f t="shared" ref="D60" si="279">IFERROR(D59/D$49,"")</f>
        <v/>
      </c>
      <c r="E60" s="52" t="str">
        <f t="shared" ref="E60" si="280">IFERROR(E59/E$49,"")</f>
        <v/>
      </c>
      <c r="F60" s="52" t="str">
        <f t="shared" ref="F60" si="281">IFERROR(F59/F$49,"")</f>
        <v/>
      </c>
      <c r="G60" s="52" t="str">
        <f t="shared" ref="G60" si="282">IFERROR(G59/G$49,"")</f>
        <v/>
      </c>
      <c r="H60" s="52" t="str">
        <f t="shared" ref="H60" si="283">IFERROR(H59/H$49,"")</f>
        <v/>
      </c>
      <c r="I60" s="52" t="str">
        <f t="shared" ref="I60" si="284">IFERROR(I59/I$49,"")</f>
        <v/>
      </c>
      <c r="J60" s="52" t="str">
        <f t="shared" ref="J60" si="285">IFERROR(J59/J$49,"")</f>
        <v/>
      </c>
      <c r="K60" s="52" t="str">
        <f t="shared" ref="K60" si="286">IFERROR(K59/K$49,"")</f>
        <v/>
      </c>
      <c r="L60" s="52" t="str">
        <f t="shared" ref="L60" si="287">IFERROR(L59/L$49,"")</f>
        <v/>
      </c>
      <c r="M60" s="52" t="str">
        <f t="shared" ref="M60" si="288">IFERROR(M59/M$49,"")</f>
        <v/>
      </c>
      <c r="N60" s="52" t="str">
        <f t="shared" ref="N60" si="289">IFERROR(N59/N$49,"")</f>
        <v/>
      </c>
      <c r="O60" s="52" t="str">
        <f t="shared" ref="O60" si="290">IFERROR(O59/O$49,"")</f>
        <v/>
      </c>
      <c r="P60" s="52" t="str">
        <f t="shared" ref="P60" si="291">IFERROR(P59/P$49,"")</f>
        <v/>
      </c>
      <c r="Q60" s="52" t="str">
        <f t="shared" ref="Q60" si="292">IFERROR(Q59/Q$49,"")</f>
        <v/>
      </c>
      <c r="R60" s="52" t="str">
        <f t="shared" ref="R60" si="293">IFERROR(R59/R$49,"")</f>
        <v/>
      </c>
      <c r="S60" s="52" t="str">
        <f t="shared" ref="S60" si="294">IFERROR(S59/S$49,"")</f>
        <v/>
      </c>
    </row>
    <row r="61" spans="1:19" s="28" customFormat="1" x14ac:dyDescent="0.35">
      <c r="A61" s="173"/>
      <c r="B61" s="125" t="s">
        <v>63</v>
      </c>
      <c r="C61" s="126"/>
      <c r="D61" s="126"/>
      <c r="E61" s="126"/>
      <c r="F61" s="127">
        <f t="shared" ref="F61" si="295">SUM(C61:E61)</f>
        <v>0</v>
      </c>
      <c r="G61" s="126"/>
      <c r="H61" s="126"/>
      <c r="I61" s="126"/>
      <c r="J61" s="127">
        <f t="shared" ref="J61" si="296">SUM(G61:I61)</f>
        <v>0</v>
      </c>
      <c r="K61" s="126"/>
      <c r="L61" s="126"/>
      <c r="M61" s="126"/>
      <c r="N61" s="127">
        <f t="shared" ref="N61" si="297">SUM(K61:M61)</f>
        <v>0</v>
      </c>
      <c r="O61" s="126"/>
      <c r="P61" s="126"/>
      <c r="Q61" s="126"/>
      <c r="R61" s="127">
        <f t="shared" ref="R61" si="298">SUM(O61:Q61)</f>
        <v>0</v>
      </c>
      <c r="S61" s="127">
        <f t="shared" ref="S61" si="299">SUM(F61,J61,N61,R61)</f>
        <v>0</v>
      </c>
    </row>
    <row r="62" spans="1:19" s="28" customFormat="1" x14ac:dyDescent="0.35">
      <c r="A62" s="174"/>
      <c r="B62" s="128" t="s">
        <v>64</v>
      </c>
      <c r="C62" s="129" t="str">
        <f t="shared" ref="C62" si="300">IFERROR(C61/C$49,"")</f>
        <v/>
      </c>
      <c r="D62" s="129" t="str">
        <f t="shared" ref="D62" si="301">IFERROR(D61/D$49,"")</f>
        <v/>
      </c>
      <c r="E62" s="129" t="str">
        <f t="shared" ref="E62" si="302">IFERROR(E61/E$49,"")</f>
        <v/>
      </c>
      <c r="F62" s="129" t="str">
        <f t="shared" ref="F62" si="303">IFERROR(F61/F$49,"")</f>
        <v/>
      </c>
      <c r="G62" s="129" t="str">
        <f t="shared" ref="G62" si="304">IFERROR(G61/G$49,"")</f>
        <v/>
      </c>
      <c r="H62" s="129" t="str">
        <f t="shared" ref="H62" si="305">IFERROR(H61/H$49,"")</f>
        <v/>
      </c>
      <c r="I62" s="129" t="str">
        <f t="shared" ref="I62" si="306">IFERROR(I61/I$49,"")</f>
        <v/>
      </c>
      <c r="J62" s="129" t="str">
        <f t="shared" ref="J62" si="307">IFERROR(J61/J$49,"")</f>
        <v/>
      </c>
      <c r="K62" s="129" t="str">
        <f t="shared" ref="K62" si="308">IFERROR(K61/K$49,"")</f>
        <v/>
      </c>
      <c r="L62" s="129" t="str">
        <f t="shared" ref="L62" si="309">IFERROR(L61/L$49,"")</f>
        <v/>
      </c>
      <c r="M62" s="129" t="str">
        <f t="shared" ref="M62" si="310">IFERROR(M61/M$49,"")</f>
        <v/>
      </c>
      <c r="N62" s="129" t="str">
        <f t="shared" ref="N62" si="311">IFERROR(N61/N$49,"")</f>
        <v/>
      </c>
      <c r="O62" s="129" t="str">
        <f t="shared" ref="O62" si="312">IFERROR(O61/O$49,"")</f>
        <v/>
      </c>
      <c r="P62" s="129" t="str">
        <f t="shared" ref="P62" si="313">IFERROR(P61/P$49,"")</f>
        <v/>
      </c>
      <c r="Q62" s="129" t="str">
        <f t="shared" ref="Q62" si="314">IFERROR(Q61/Q$49,"")</f>
        <v/>
      </c>
      <c r="R62" s="129" t="str">
        <f t="shared" ref="R62" si="315">IFERROR(R61/R$49,"")</f>
        <v/>
      </c>
      <c r="S62" s="129" t="str">
        <f t="shared" ref="S62" si="316">IFERROR(S61/S$49,"")</f>
        <v/>
      </c>
    </row>
    <row r="63" spans="1:19" s="28" customFormat="1" ht="14.25" customHeight="1" x14ac:dyDescent="0.35">
      <c r="A63" s="175" t="s">
        <v>98</v>
      </c>
      <c r="B63" s="57" t="s">
        <v>63</v>
      </c>
      <c r="C63" s="61">
        <f>SUM(C65,C67)</f>
        <v>0</v>
      </c>
      <c r="D63" s="61">
        <f t="shared" ref="D63:E63" si="317">SUM(D65,D67)</f>
        <v>0</v>
      </c>
      <c r="E63" s="61">
        <f t="shared" si="317"/>
        <v>0</v>
      </c>
      <c r="F63" s="61">
        <f t="shared" ref="F63" si="318">SUM(C63:E63)</f>
        <v>0</v>
      </c>
      <c r="G63" s="61">
        <f t="shared" ref="G63:I63" si="319">SUM(G65,G67)</f>
        <v>0</v>
      </c>
      <c r="H63" s="61">
        <f t="shared" si="319"/>
        <v>0</v>
      </c>
      <c r="I63" s="61">
        <f t="shared" si="319"/>
        <v>0</v>
      </c>
      <c r="J63" s="61">
        <f t="shared" ref="J63" si="320">SUM(G63:I63)</f>
        <v>0</v>
      </c>
      <c r="K63" s="61">
        <f t="shared" ref="K63:M63" si="321">SUM(K65,K67)</f>
        <v>0</v>
      </c>
      <c r="L63" s="61">
        <f t="shared" si="321"/>
        <v>0</v>
      </c>
      <c r="M63" s="61">
        <f t="shared" si="321"/>
        <v>0</v>
      </c>
      <c r="N63" s="61">
        <f t="shared" ref="N63" si="322">SUM(K63:M63)</f>
        <v>0</v>
      </c>
      <c r="O63" s="61">
        <f t="shared" ref="O63:Q63" si="323">SUM(O65,O67)</f>
        <v>0</v>
      </c>
      <c r="P63" s="61">
        <f t="shared" si="323"/>
        <v>0</v>
      </c>
      <c r="Q63" s="61">
        <f t="shared" si="323"/>
        <v>0</v>
      </c>
      <c r="R63" s="61">
        <f t="shared" ref="R63" si="324">SUM(O63:Q63)</f>
        <v>0</v>
      </c>
      <c r="S63" s="61">
        <f t="shared" ref="S63" si="325">SUM(F63,J63,N63,R63)</f>
        <v>0</v>
      </c>
    </row>
    <row r="64" spans="1:19" s="28" customFormat="1" ht="14.25" customHeight="1" x14ac:dyDescent="0.35">
      <c r="A64" s="176"/>
      <c r="B64" s="57" t="s">
        <v>64</v>
      </c>
      <c r="C64" s="58" t="str">
        <f>IFERROR(C63/C$69,"")</f>
        <v/>
      </c>
      <c r="D64" s="58" t="str">
        <f t="shared" ref="D64" si="326">IFERROR(D63/D$69,"")</f>
        <v/>
      </c>
      <c r="E64" s="58" t="str">
        <f t="shared" ref="E64" si="327">IFERROR(E63/E$69,"")</f>
        <v/>
      </c>
      <c r="F64" s="58" t="str">
        <f t="shared" ref="F64" si="328">IFERROR(F63/F$69,"")</f>
        <v/>
      </c>
      <c r="G64" s="58" t="str">
        <f t="shared" ref="G64" si="329">IFERROR(G63/G$69,"")</f>
        <v/>
      </c>
      <c r="H64" s="58" t="str">
        <f t="shared" ref="H64" si="330">IFERROR(H63/H$69,"")</f>
        <v/>
      </c>
      <c r="I64" s="58" t="str">
        <f t="shared" ref="I64" si="331">IFERROR(I63/I$69,"")</f>
        <v/>
      </c>
      <c r="J64" s="58" t="str">
        <f t="shared" ref="J64" si="332">IFERROR(J63/J$69,"")</f>
        <v/>
      </c>
      <c r="K64" s="58" t="str">
        <f t="shared" ref="K64" si="333">IFERROR(K63/K$69,"")</f>
        <v/>
      </c>
      <c r="L64" s="58" t="str">
        <f t="shared" ref="L64" si="334">IFERROR(L63/L$69,"")</f>
        <v/>
      </c>
      <c r="M64" s="58" t="str">
        <f t="shared" ref="M64" si="335">IFERROR(M63/M$69,"")</f>
        <v/>
      </c>
      <c r="N64" s="58" t="str">
        <f t="shared" ref="N64" si="336">IFERROR(N63/N$69,"")</f>
        <v/>
      </c>
      <c r="O64" s="58" t="str">
        <f t="shared" ref="O64" si="337">IFERROR(O63/O$69,"")</f>
        <v/>
      </c>
      <c r="P64" s="58" t="str">
        <f t="shared" ref="P64" si="338">IFERROR(P63/P$69,"")</f>
        <v/>
      </c>
      <c r="Q64" s="58" t="str">
        <f t="shared" ref="Q64" si="339">IFERROR(Q63/Q$69,"")</f>
        <v/>
      </c>
      <c r="R64" s="58" t="str">
        <f t="shared" ref="R64" si="340">IFERROR(R63/R$69,"")</f>
        <v/>
      </c>
      <c r="S64" s="58" t="str">
        <f t="shared" ref="S64" si="341">IFERROR(S63/S$69,"")</f>
        <v/>
      </c>
    </row>
    <row r="65" spans="1:19" s="28" customFormat="1" x14ac:dyDescent="0.35">
      <c r="A65" s="171" t="s">
        <v>61</v>
      </c>
      <c r="B65" s="27" t="s">
        <v>63</v>
      </c>
      <c r="C65" s="42"/>
      <c r="D65" s="42"/>
      <c r="E65" s="42"/>
      <c r="F65" s="43">
        <f t="shared" ref="F65" si="342">SUM(C65:E65)</f>
        <v>0</v>
      </c>
      <c r="G65" s="42"/>
      <c r="H65" s="42"/>
      <c r="I65" s="42"/>
      <c r="J65" s="43">
        <f t="shared" ref="J65" si="343">SUM(G65:I65)</f>
        <v>0</v>
      </c>
      <c r="K65" s="42"/>
      <c r="L65" s="42"/>
      <c r="M65" s="42"/>
      <c r="N65" s="43">
        <f t="shared" ref="N65" si="344">SUM(K65:M65)</f>
        <v>0</v>
      </c>
      <c r="O65" s="42"/>
      <c r="P65" s="42"/>
      <c r="Q65" s="42"/>
      <c r="R65" s="43">
        <f t="shared" ref="R65" si="345">SUM(O65:Q65)</f>
        <v>0</v>
      </c>
      <c r="S65" s="43">
        <f t="shared" ref="S65" si="346">SUM(F65,J65,N65,R65)</f>
        <v>0</v>
      </c>
    </row>
    <row r="66" spans="1:19" s="28" customFormat="1" x14ac:dyDescent="0.35">
      <c r="A66" s="172"/>
      <c r="B66" s="48" t="s">
        <v>64</v>
      </c>
      <c r="C66" s="52" t="str">
        <f>IFERROR(C65/C$63,"")</f>
        <v/>
      </c>
      <c r="D66" s="52" t="str">
        <f t="shared" ref="D66:S66" si="347">IFERROR(D65/D$63,"")</f>
        <v/>
      </c>
      <c r="E66" s="52" t="str">
        <f t="shared" si="347"/>
        <v/>
      </c>
      <c r="F66" s="52" t="str">
        <f t="shared" si="347"/>
        <v/>
      </c>
      <c r="G66" s="52" t="str">
        <f t="shared" si="347"/>
        <v/>
      </c>
      <c r="H66" s="52" t="str">
        <f t="shared" si="347"/>
        <v/>
      </c>
      <c r="I66" s="52" t="str">
        <f t="shared" si="347"/>
        <v/>
      </c>
      <c r="J66" s="52" t="str">
        <f t="shared" si="347"/>
        <v/>
      </c>
      <c r="K66" s="52" t="str">
        <f t="shared" si="347"/>
        <v/>
      </c>
      <c r="L66" s="52" t="str">
        <f t="shared" si="347"/>
        <v/>
      </c>
      <c r="M66" s="52" t="str">
        <f t="shared" si="347"/>
        <v/>
      </c>
      <c r="N66" s="52" t="str">
        <f t="shared" si="347"/>
        <v/>
      </c>
      <c r="O66" s="52" t="str">
        <f t="shared" si="347"/>
        <v/>
      </c>
      <c r="P66" s="52" t="str">
        <f t="shared" si="347"/>
        <v/>
      </c>
      <c r="Q66" s="52" t="str">
        <f t="shared" si="347"/>
        <v/>
      </c>
      <c r="R66" s="52" t="str">
        <f t="shared" si="347"/>
        <v/>
      </c>
      <c r="S66" s="52" t="str">
        <f t="shared" si="347"/>
        <v/>
      </c>
    </row>
    <row r="67" spans="1:19" s="28" customFormat="1" x14ac:dyDescent="0.35">
      <c r="A67" s="171" t="s">
        <v>62</v>
      </c>
      <c r="B67" s="27" t="s">
        <v>63</v>
      </c>
      <c r="C67" s="42"/>
      <c r="D67" s="42"/>
      <c r="E67" s="42"/>
      <c r="F67" s="43">
        <f t="shared" ref="F67" si="348">SUM(C67:E67)</f>
        <v>0</v>
      </c>
      <c r="G67" s="42"/>
      <c r="H67" s="42"/>
      <c r="I67" s="42"/>
      <c r="J67" s="43">
        <f t="shared" ref="J67" si="349">SUM(G67:I67)</f>
        <v>0</v>
      </c>
      <c r="K67" s="42"/>
      <c r="L67" s="42"/>
      <c r="M67" s="42"/>
      <c r="N67" s="43">
        <f t="shared" ref="N67" si="350">SUM(K67:M67)</f>
        <v>0</v>
      </c>
      <c r="O67" s="42"/>
      <c r="P67" s="42"/>
      <c r="Q67" s="42"/>
      <c r="R67" s="43">
        <f t="shared" ref="R67" si="351">SUM(O67:Q67)</f>
        <v>0</v>
      </c>
      <c r="S67" s="43">
        <f t="shared" ref="S67" si="352">SUM(F67,J67,N67,R67)</f>
        <v>0</v>
      </c>
    </row>
    <row r="68" spans="1:19" s="28" customFormat="1" ht="14.5" thickBot="1" x14ac:dyDescent="0.4">
      <c r="A68" s="172"/>
      <c r="B68" s="48" t="s">
        <v>64</v>
      </c>
      <c r="C68" s="52" t="str">
        <f t="shared" ref="C68:S68" si="353">IFERROR(C67/C$63,"")</f>
        <v/>
      </c>
      <c r="D68" s="52" t="str">
        <f t="shared" si="353"/>
        <v/>
      </c>
      <c r="E68" s="52" t="str">
        <f t="shared" si="353"/>
        <v/>
      </c>
      <c r="F68" s="52" t="str">
        <f t="shared" si="353"/>
        <v/>
      </c>
      <c r="G68" s="52" t="str">
        <f t="shared" si="353"/>
        <v/>
      </c>
      <c r="H68" s="52" t="str">
        <f t="shared" si="353"/>
        <v/>
      </c>
      <c r="I68" s="52" t="str">
        <f t="shared" si="353"/>
        <v/>
      </c>
      <c r="J68" s="52" t="str">
        <f t="shared" si="353"/>
        <v/>
      </c>
      <c r="K68" s="52" t="str">
        <f t="shared" si="353"/>
        <v/>
      </c>
      <c r="L68" s="52" t="str">
        <f t="shared" si="353"/>
        <v/>
      </c>
      <c r="M68" s="52" t="str">
        <f t="shared" si="353"/>
        <v/>
      </c>
      <c r="N68" s="52" t="str">
        <f t="shared" si="353"/>
        <v/>
      </c>
      <c r="O68" s="52" t="str">
        <f t="shared" si="353"/>
        <v/>
      </c>
      <c r="P68" s="52" t="str">
        <f t="shared" si="353"/>
        <v/>
      </c>
      <c r="Q68" s="52" t="str">
        <f t="shared" si="353"/>
        <v/>
      </c>
      <c r="R68" s="52" t="str">
        <f t="shared" si="353"/>
        <v/>
      </c>
      <c r="S68" s="52" t="str">
        <f t="shared" si="353"/>
        <v/>
      </c>
    </row>
    <row r="69" spans="1:19" s="28" customFormat="1" ht="14.25" customHeight="1" thickTop="1" x14ac:dyDescent="0.35">
      <c r="A69" s="66" t="s">
        <v>90</v>
      </c>
      <c r="B69" s="55" t="s">
        <v>63</v>
      </c>
      <c r="C69" s="56">
        <f>SUM(C33,C41,C49,C63)</f>
        <v>0</v>
      </c>
      <c r="D69" s="56">
        <f>SUM(D33,D41,D49,D63)</f>
        <v>0</v>
      </c>
      <c r="E69" s="56">
        <f>SUM(E33,E41,E49,E63)</f>
        <v>0</v>
      </c>
      <c r="F69" s="56">
        <f t="shared" ref="F69" si="354">SUM(C69:E69)</f>
        <v>0</v>
      </c>
      <c r="G69" s="56">
        <f>SUM(G33,G41,G49,G63)</f>
        <v>0</v>
      </c>
      <c r="H69" s="56">
        <f>SUM(H33,H41,H49,H63)</f>
        <v>0</v>
      </c>
      <c r="I69" s="56">
        <f>SUM(I33,I41,I49,I63)</f>
        <v>0</v>
      </c>
      <c r="J69" s="56">
        <f t="shared" ref="J69" si="355">SUM(G69:I69)</f>
        <v>0</v>
      </c>
      <c r="K69" s="56">
        <f>SUM(K33,K41,K49,K63)</f>
        <v>0</v>
      </c>
      <c r="L69" s="56">
        <f>SUM(L33,L41,L49,L63)</f>
        <v>0</v>
      </c>
      <c r="M69" s="56">
        <f>SUM(M33,M41,M49,M63)</f>
        <v>0</v>
      </c>
      <c r="N69" s="56">
        <f t="shared" ref="N69" si="356">SUM(K69:M69)</f>
        <v>0</v>
      </c>
      <c r="O69" s="56">
        <f>SUM(O33,O41,O49,O63)</f>
        <v>0</v>
      </c>
      <c r="P69" s="56">
        <f>SUM(P33,P41,P49,P63)</f>
        <v>0</v>
      </c>
      <c r="Q69" s="56">
        <f>SUM(Q33,Q41,Q49,Q63)</f>
        <v>0</v>
      </c>
      <c r="R69" s="56">
        <f t="shared" ref="R69" si="357">SUM(O69:Q69)</f>
        <v>0</v>
      </c>
      <c r="S69" s="56">
        <f t="shared" ref="S69" si="358">SUM(F69,J69,N69,R69)</f>
        <v>0</v>
      </c>
    </row>
    <row r="70" spans="1:19" x14ac:dyDescent="0.3">
      <c r="A70" s="38"/>
      <c r="B70" s="38"/>
      <c r="C70" s="46"/>
      <c r="D70" s="46"/>
      <c r="E70" s="46"/>
      <c r="F70" s="46"/>
      <c r="G70" s="50"/>
      <c r="H70" s="50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</row>
    <row r="71" spans="1:19" x14ac:dyDescent="0.3">
      <c r="A71" s="38"/>
      <c r="B71" s="38"/>
      <c r="C71" s="46"/>
      <c r="D71" s="46"/>
      <c r="E71" s="46"/>
      <c r="F71" s="46"/>
      <c r="G71" s="51"/>
      <c r="H71" s="51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</row>
    <row r="72" spans="1:19" ht="18" x14ac:dyDescent="0.3">
      <c r="A72" s="45" t="s">
        <v>81</v>
      </c>
      <c r="B72" s="45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</row>
    <row r="73" spans="1:19" s="44" customFormat="1" ht="28" x14ac:dyDescent="0.3">
      <c r="A73" s="30"/>
      <c r="B73" s="30"/>
      <c r="C73" s="32" t="s">
        <v>44</v>
      </c>
      <c r="D73" s="32" t="s">
        <v>45</v>
      </c>
      <c r="E73" s="32" t="s">
        <v>46</v>
      </c>
      <c r="F73" s="31" t="s">
        <v>93</v>
      </c>
      <c r="G73" s="32" t="s">
        <v>50</v>
      </c>
      <c r="H73" s="32" t="s">
        <v>51</v>
      </c>
      <c r="I73" s="32" t="s">
        <v>52</v>
      </c>
      <c r="J73" s="31" t="s">
        <v>94</v>
      </c>
      <c r="K73" s="32" t="s">
        <v>53</v>
      </c>
      <c r="L73" s="32" t="s">
        <v>54</v>
      </c>
      <c r="M73" s="32" t="s">
        <v>55</v>
      </c>
      <c r="N73" s="31" t="s">
        <v>95</v>
      </c>
      <c r="O73" s="32" t="s">
        <v>56</v>
      </c>
      <c r="P73" s="32" t="s">
        <v>57</v>
      </c>
      <c r="Q73" s="32" t="s">
        <v>58</v>
      </c>
      <c r="R73" s="31" t="s">
        <v>96</v>
      </c>
      <c r="S73" s="31" t="s">
        <v>42</v>
      </c>
    </row>
    <row r="74" spans="1:19" x14ac:dyDescent="0.3">
      <c r="A74" s="180" t="s">
        <v>19</v>
      </c>
      <c r="B74" s="27" t="s">
        <v>63</v>
      </c>
      <c r="C74" s="42"/>
      <c r="D74" s="42"/>
      <c r="E74" s="42"/>
      <c r="F74" s="43">
        <f t="shared" ref="F74" si="359">SUM(C74:E74)</f>
        <v>0</v>
      </c>
      <c r="G74" s="42"/>
      <c r="H74" s="42"/>
      <c r="I74" s="42"/>
      <c r="J74" s="43">
        <f t="shared" ref="J74" si="360">SUM(G74:I74)</f>
        <v>0</v>
      </c>
      <c r="K74" s="42"/>
      <c r="L74" s="42"/>
      <c r="M74" s="42"/>
      <c r="N74" s="43">
        <f t="shared" ref="N74" si="361">SUM(K74:M74)</f>
        <v>0</v>
      </c>
      <c r="O74" s="42"/>
      <c r="P74" s="42"/>
      <c r="Q74" s="42"/>
      <c r="R74" s="43">
        <f t="shared" ref="R74" si="362">SUM(O74:Q74)</f>
        <v>0</v>
      </c>
      <c r="S74" s="43">
        <f t="shared" ref="S74" si="363">SUM(F74,J74,N74,R74)</f>
        <v>0</v>
      </c>
    </row>
    <row r="75" spans="1:19" x14ac:dyDescent="0.3">
      <c r="A75" s="180"/>
      <c r="B75" s="48" t="s">
        <v>64</v>
      </c>
      <c r="C75" s="52" t="str">
        <f>IFERROR(C74/C$100,"")</f>
        <v/>
      </c>
      <c r="D75" s="52" t="str">
        <f t="shared" ref="D75:S75" si="364">IFERROR(D74/D$100,"")</f>
        <v/>
      </c>
      <c r="E75" s="52" t="str">
        <f t="shared" si="364"/>
        <v/>
      </c>
      <c r="F75" s="52" t="str">
        <f t="shared" si="364"/>
        <v/>
      </c>
      <c r="G75" s="52" t="str">
        <f t="shared" si="364"/>
        <v/>
      </c>
      <c r="H75" s="52" t="str">
        <f t="shared" si="364"/>
        <v/>
      </c>
      <c r="I75" s="52" t="str">
        <f t="shared" si="364"/>
        <v/>
      </c>
      <c r="J75" s="52" t="str">
        <f t="shared" si="364"/>
        <v/>
      </c>
      <c r="K75" s="52" t="str">
        <f t="shared" si="364"/>
        <v/>
      </c>
      <c r="L75" s="52" t="str">
        <f t="shared" si="364"/>
        <v/>
      </c>
      <c r="M75" s="52" t="str">
        <f t="shared" si="364"/>
        <v/>
      </c>
      <c r="N75" s="52" t="str">
        <f t="shared" si="364"/>
        <v/>
      </c>
      <c r="O75" s="52" t="str">
        <f t="shared" si="364"/>
        <v/>
      </c>
      <c r="P75" s="52" t="str">
        <f t="shared" si="364"/>
        <v/>
      </c>
      <c r="Q75" s="52" t="str">
        <f t="shared" si="364"/>
        <v/>
      </c>
      <c r="R75" s="52" t="str">
        <f t="shared" si="364"/>
        <v/>
      </c>
      <c r="S75" s="52" t="str">
        <f t="shared" si="364"/>
        <v/>
      </c>
    </row>
    <row r="76" spans="1:19" x14ac:dyDescent="0.3">
      <c r="A76" s="180" t="s">
        <v>23</v>
      </c>
      <c r="B76" s="57" t="s">
        <v>63</v>
      </c>
      <c r="C76" s="61">
        <f>SUM(C78,C80,C82,C84)</f>
        <v>0</v>
      </c>
      <c r="D76" s="61">
        <f>SUM(D78,D80,D82,D84)</f>
        <v>0</v>
      </c>
      <c r="E76" s="61">
        <f>SUM(E78,E80,E82,E84)</f>
        <v>0</v>
      </c>
      <c r="F76" s="61">
        <f t="shared" ref="F76" si="365">SUM(C76:E76)</f>
        <v>0</v>
      </c>
      <c r="G76" s="61">
        <f>SUM(G78,G80,G82,G84)</f>
        <v>0</v>
      </c>
      <c r="H76" s="61">
        <f>SUM(H78,H80,H82,H84)</f>
        <v>0</v>
      </c>
      <c r="I76" s="61">
        <f>SUM(I78,I80,I82,I84)</f>
        <v>0</v>
      </c>
      <c r="J76" s="61">
        <f t="shared" ref="J76" si="366">SUM(G76:I76)</f>
        <v>0</v>
      </c>
      <c r="K76" s="61">
        <f>SUM(K78,K80,K82,K84)</f>
        <v>0</v>
      </c>
      <c r="L76" s="61">
        <f>SUM(L78,L80,L82,L84)</f>
        <v>0</v>
      </c>
      <c r="M76" s="61">
        <f>SUM(M78,M80,M82,M84)</f>
        <v>0</v>
      </c>
      <c r="N76" s="61">
        <f t="shared" ref="N76" si="367">SUM(K76:M76)</f>
        <v>0</v>
      </c>
      <c r="O76" s="61">
        <f>SUM(O78,O80,O82,O84)</f>
        <v>0</v>
      </c>
      <c r="P76" s="61">
        <f>SUM(P78,P80,P82,P84)</f>
        <v>0</v>
      </c>
      <c r="Q76" s="61">
        <f>SUM(Q78,Q80,Q82,Q84)</f>
        <v>0</v>
      </c>
      <c r="R76" s="61">
        <f t="shared" ref="R76" si="368">SUM(O76:Q76)</f>
        <v>0</v>
      </c>
      <c r="S76" s="61">
        <f t="shared" ref="S76" si="369">SUM(F76,J76,N76,R76)</f>
        <v>0</v>
      </c>
    </row>
    <row r="77" spans="1:19" x14ac:dyDescent="0.3">
      <c r="A77" s="180"/>
      <c r="B77" s="57" t="s">
        <v>64</v>
      </c>
      <c r="C77" s="58" t="str">
        <f>IFERROR(C76/C$100,"")</f>
        <v/>
      </c>
      <c r="D77" s="58" t="str">
        <f t="shared" ref="D77:S77" si="370">IFERROR(D76/D$100,"")</f>
        <v/>
      </c>
      <c r="E77" s="58" t="str">
        <f t="shared" si="370"/>
        <v/>
      </c>
      <c r="F77" s="58" t="str">
        <f t="shared" si="370"/>
        <v/>
      </c>
      <c r="G77" s="58" t="str">
        <f t="shared" si="370"/>
        <v/>
      </c>
      <c r="H77" s="58" t="str">
        <f t="shared" si="370"/>
        <v/>
      </c>
      <c r="I77" s="58" t="str">
        <f t="shared" si="370"/>
        <v/>
      </c>
      <c r="J77" s="58" t="str">
        <f t="shared" si="370"/>
        <v/>
      </c>
      <c r="K77" s="58" t="str">
        <f t="shared" si="370"/>
        <v/>
      </c>
      <c r="L77" s="58" t="str">
        <f t="shared" si="370"/>
        <v/>
      </c>
      <c r="M77" s="58" t="str">
        <f t="shared" si="370"/>
        <v/>
      </c>
      <c r="N77" s="58" t="str">
        <f t="shared" si="370"/>
        <v/>
      </c>
      <c r="O77" s="58" t="str">
        <f t="shared" si="370"/>
        <v/>
      </c>
      <c r="P77" s="58" t="str">
        <f t="shared" si="370"/>
        <v/>
      </c>
      <c r="Q77" s="58" t="str">
        <f t="shared" si="370"/>
        <v/>
      </c>
      <c r="R77" s="58" t="str">
        <f t="shared" si="370"/>
        <v/>
      </c>
      <c r="S77" s="58" t="str">
        <f t="shared" si="370"/>
        <v/>
      </c>
    </row>
    <row r="78" spans="1:19" x14ac:dyDescent="0.3">
      <c r="A78" s="181" t="s">
        <v>66</v>
      </c>
      <c r="B78" s="27" t="s">
        <v>63</v>
      </c>
      <c r="C78" s="42"/>
      <c r="D78" s="42"/>
      <c r="E78" s="42"/>
      <c r="F78" s="43">
        <f t="shared" ref="F78" si="371">SUM(C78:E78)</f>
        <v>0</v>
      </c>
      <c r="G78" s="42"/>
      <c r="H78" s="42"/>
      <c r="I78" s="42"/>
      <c r="J78" s="43">
        <f t="shared" ref="J78" si="372">SUM(G78:I78)</f>
        <v>0</v>
      </c>
      <c r="K78" s="42"/>
      <c r="L78" s="42"/>
      <c r="M78" s="42"/>
      <c r="N78" s="43">
        <f t="shared" ref="N78" si="373">SUM(K78:M78)</f>
        <v>0</v>
      </c>
      <c r="O78" s="42"/>
      <c r="P78" s="42"/>
      <c r="Q78" s="42"/>
      <c r="R78" s="43">
        <f t="shared" ref="R78" si="374">SUM(O78:Q78)</f>
        <v>0</v>
      </c>
      <c r="S78" s="43">
        <f t="shared" ref="S78" si="375">SUM(F78,J78,N78,R78)</f>
        <v>0</v>
      </c>
    </row>
    <row r="79" spans="1:19" x14ac:dyDescent="0.3">
      <c r="A79" s="181"/>
      <c r="B79" s="48" t="s">
        <v>64</v>
      </c>
      <c r="C79" s="52" t="str">
        <f>IFERROR(C78/C$76,"")</f>
        <v/>
      </c>
      <c r="D79" s="52" t="str">
        <f t="shared" ref="D79:S79" si="376">IFERROR(D78/D$76,"")</f>
        <v/>
      </c>
      <c r="E79" s="52" t="str">
        <f t="shared" si="376"/>
        <v/>
      </c>
      <c r="F79" s="52" t="str">
        <f t="shared" si="376"/>
        <v/>
      </c>
      <c r="G79" s="52" t="str">
        <f t="shared" si="376"/>
        <v/>
      </c>
      <c r="H79" s="52" t="str">
        <f t="shared" si="376"/>
        <v/>
      </c>
      <c r="I79" s="52" t="str">
        <f t="shared" si="376"/>
        <v/>
      </c>
      <c r="J79" s="52" t="str">
        <f t="shared" si="376"/>
        <v/>
      </c>
      <c r="K79" s="52" t="str">
        <f t="shared" si="376"/>
        <v/>
      </c>
      <c r="L79" s="52" t="str">
        <f t="shared" si="376"/>
        <v/>
      </c>
      <c r="M79" s="52" t="str">
        <f t="shared" si="376"/>
        <v/>
      </c>
      <c r="N79" s="52" t="str">
        <f t="shared" si="376"/>
        <v/>
      </c>
      <c r="O79" s="52" t="str">
        <f t="shared" si="376"/>
        <v/>
      </c>
      <c r="P79" s="52" t="str">
        <f t="shared" si="376"/>
        <v/>
      </c>
      <c r="Q79" s="52" t="str">
        <f t="shared" si="376"/>
        <v/>
      </c>
      <c r="R79" s="52" t="str">
        <f t="shared" si="376"/>
        <v/>
      </c>
      <c r="S79" s="52" t="str">
        <f t="shared" si="376"/>
        <v/>
      </c>
    </row>
    <row r="80" spans="1:19" x14ac:dyDescent="0.3">
      <c r="A80" s="181" t="s">
        <v>24</v>
      </c>
      <c r="B80" s="27" t="s">
        <v>63</v>
      </c>
      <c r="C80" s="42"/>
      <c r="D80" s="42"/>
      <c r="E80" s="42"/>
      <c r="F80" s="43">
        <f t="shared" ref="F80" si="377">SUM(C80:E80)</f>
        <v>0</v>
      </c>
      <c r="G80" s="42"/>
      <c r="H80" s="42"/>
      <c r="I80" s="42"/>
      <c r="J80" s="43">
        <f t="shared" ref="J80" si="378">SUM(G80:I80)</f>
        <v>0</v>
      </c>
      <c r="K80" s="42"/>
      <c r="L80" s="42"/>
      <c r="M80" s="42"/>
      <c r="N80" s="43">
        <f t="shared" ref="N80" si="379">SUM(K80:M80)</f>
        <v>0</v>
      </c>
      <c r="O80" s="42"/>
      <c r="P80" s="42"/>
      <c r="Q80" s="42"/>
      <c r="R80" s="43">
        <f t="shared" ref="R80" si="380">SUM(O80:Q80)</f>
        <v>0</v>
      </c>
      <c r="S80" s="43">
        <f t="shared" ref="S80" si="381">SUM(F80,J80,N80,R80)</f>
        <v>0</v>
      </c>
    </row>
    <row r="81" spans="1:19" x14ac:dyDescent="0.3">
      <c r="A81" s="181"/>
      <c r="B81" s="48" t="s">
        <v>64</v>
      </c>
      <c r="C81" s="52" t="str">
        <f t="shared" ref="C81:S81" si="382">IFERROR(C80/C$76,"")</f>
        <v/>
      </c>
      <c r="D81" s="52" t="str">
        <f t="shared" si="382"/>
        <v/>
      </c>
      <c r="E81" s="52" t="str">
        <f t="shared" si="382"/>
        <v/>
      </c>
      <c r="F81" s="52" t="str">
        <f t="shared" si="382"/>
        <v/>
      </c>
      <c r="G81" s="52" t="str">
        <f t="shared" si="382"/>
        <v/>
      </c>
      <c r="H81" s="52" t="str">
        <f t="shared" si="382"/>
        <v/>
      </c>
      <c r="I81" s="52" t="str">
        <f t="shared" si="382"/>
        <v/>
      </c>
      <c r="J81" s="52" t="str">
        <f t="shared" si="382"/>
        <v/>
      </c>
      <c r="K81" s="52" t="str">
        <f t="shared" si="382"/>
        <v/>
      </c>
      <c r="L81" s="52" t="str">
        <f t="shared" si="382"/>
        <v/>
      </c>
      <c r="M81" s="52" t="str">
        <f t="shared" si="382"/>
        <v/>
      </c>
      <c r="N81" s="52" t="str">
        <f t="shared" si="382"/>
        <v/>
      </c>
      <c r="O81" s="52" t="str">
        <f t="shared" si="382"/>
        <v/>
      </c>
      <c r="P81" s="52" t="str">
        <f t="shared" si="382"/>
        <v/>
      </c>
      <c r="Q81" s="52" t="str">
        <f t="shared" si="382"/>
        <v/>
      </c>
      <c r="R81" s="52" t="str">
        <f t="shared" si="382"/>
        <v/>
      </c>
      <c r="S81" s="52" t="str">
        <f t="shared" si="382"/>
        <v/>
      </c>
    </row>
    <row r="82" spans="1:19" x14ac:dyDescent="0.3">
      <c r="A82" s="181" t="s">
        <v>3</v>
      </c>
      <c r="B82" s="27" t="s">
        <v>63</v>
      </c>
      <c r="C82" s="42"/>
      <c r="D82" s="42"/>
      <c r="E82" s="42"/>
      <c r="F82" s="43">
        <f t="shared" ref="F82" si="383">SUM(C82:E82)</f>
        <v>0</v>
      </c>
      <c r="G82" s="42"/>
      <c r="H82" s="42"/>
      <c r="I82" s="42"/>
      <c r="J82" s="43">
        <f t="shared" ref="J82" si="384">SUM(G82:I82)</f>
        <v>0</v>
      </c>
      <c r="K82" s="42"/>
      <c r="L82" s="42"/>
      <c r="M82" s="42"/>
      <c r="N82" s="43">
        <f t="shared" ref="N82" si="385">SUM(K82:M82)</f>
        <v>0</v>
      </c>
      <c r="O82" s="42"/>
      <c r="P82" s="42"/>
      <c r="Q82" s="42"/>
      <c r="R82" s="43">
        <f t="shared" ref="R82" si="386">SUM(O82:Q82)</f>
        <v>0</v>
      </c>
      <c r="S82" s="43">
        <f t="shared" ref="S82" si="387">SUM(F82,J82,N82,R82)</f>
        <v>0</v>
      </c>
    </row>
    <row r="83" spans="1:19" x14ac:dyDescent="0.3">
      <c r="A83" s="181"/>
      <c r="B83" s="48" t="s">
        <v>64</v>
      </c>
      <c r="C83" s="52" t="str">
        <f t="shared" ref="C83:S83" si="388">IFERROR(C82/C$76,"")</f>
        <v/>
      </c>
      <c r="D83" s="52" t="str">
        <f t="shared" si="388"/>
        <v/>
      </c>
      <c r="E83" s="52" t="str">
        <f t="shared" si="388"/>
        <v/>
      </c>
      <c r="F83" s="52" t="str">
        <f t="shared" si="388"/>
        <v/>
      </c>
      <c r="G83" s="52" t="str">
        <f t="shared" si="388"/>
        <v/>
      </c>
      <c r="H83" s="52" t="str">
        <f t="shared" si="388"/>
        <v/>
      </c>
      <c r="I83" s="52" t="str">
        <f t="shared" si="388"/>
        <v/>
      </c>
      <c r="J83" s="52" t="str">
        <f t="shared" si="388"/>
        <v/>
      </c>
      <c r="K83" s="52" t="str">
        <f t="shared" si="388"/>
        <v/>
      </c>
      <c r="L83" s="52" t="str">
        <f t="shared" si="388"/>
        <v/>
      </c>
      <c r="M83" s="52" t="str">
        <f t="shared" si="388"/>
        <v/>
      </c>
      <c r="N83" s="52" t="str">
        <f t="shared" si="388"/>
        <v/>
      </c>
      <c r="O83" s="52" t="str">
        <f t="shared" si="388"/>
        <v/>
      </c>
      <c r="P83" s="52" t="str">
        <f t="shared" si="388"/>
        <v/>
      </c>
      <c r="Q83" s="52" t="str">
        <f t="shared" si="388"/>
        <v/>
      </c>
      <c r="R83" s="52" t="str">
        <f t="shared" si="388"/>
        <v/>
      </c>
      <c r="S83" s="52" t="str">
        <f t="shared" si="388"/>
        <v/>
      </c>
    </row>
    <row r="84" spans="1:19" x14ac:dyDescent="0.3">
      <c r="A84" s="181" t="s">
        <v>25</v>
      </c>
      <c r="B84" s="27" t="s">
        <v>63</v>
      </c>
      <c r="C84" s="42"/>
      <c r="D84" s="42"/>
      <c r="E84" s="42"/>
      <c r="F84" s="43">
        <f t="shared" ref="F84" si="389">SUM(C84:E84)</f>
        <v>0</v>
      </c>
      <c r="G84" s="42"/>
      <c r="H84" s="42"/>
      <c r="I84" s="42"/>
      <c r="J84" s="43">
        <f t="shared" ref="J84" si="390">SUM(G84:I84)</f>
        <v>0</v>
      </c>
      <c r="K84" s="42"/>
      <c r="L84" s="42"/>
      <c r="M84" s="42"/>
      <c r="N84" s="43">
        <f t="shared" ref="N84" si="391">SUM(K84:M84)</f>
        <v>0</v>
      </c>
      <c r="O84" s="42"/>
      <c r="P84" s="42"/>
      <c r="Q84" s="42"/>
      <c r="R84" s="43">
        <f t="shared" ref="R84" si="392">SUM(O84:Q84)</f>
        <v>0</v>
      </c>
      <c r="S84" s="43">
        <f t="shared" ref="S84" si="393">SUM(F84,J84,N84,R84)</f>
        <v>0</v>
      </c>
    </row>
    <row r="85" spans="1:19" x14ac:dyDescent="0.3">
      <c r="A85" s="181"/>
      <c r="B85" s="48" t="s">
        <v>64</v>
      </c>
      <c r="C85" s="52" t="str">
        <f t="shared" ref="C85:S85" si="394">IFERROR(C84/C$76,"")</f>
        <v/>
      </c>
      <c r="D85" s="52" t="str">
        <f t="shared" si="394"/>
        <v/>
      </c>
      <c r="E85" s="52" t="str">
        <f t="shared" si="394"/>
        <v/>
      </c>
      <c r="F85" s="52" t="str">
        <f t="shared" si="394"/>
        <v/>
      </c>
      <c r="G85" s="52" t="str">
        <f t="shared" si="394"/>
        <v/>
      </c>
      <c r="H85" s="52" t="str">
        <f t="shared" si="394"/>
        <v/>
      </c>
      <c r="I85" s="52" t="str">
        <f t="shared" si="394"/>
        <v/>
      </c>
      <c r="J85" s="52" t="str">
        <f t="shared" si="394"/>
        <v/>
      </c>
      <c r="K85" s="52" t="str">
        <f t="shared" si="394"/>
        <v/>
      </c>
      <c r="L85" s="52" t="str">
        <f t="shared" si="394"/>
        <v/>
      </c>
      <c r="M85" s="52" t="str">
        <f t="shared" si="394"/>
        <v/>
      </c>
      <c r="N85" s="52" t="str">
        <f t="shared" si="394"/>
        <v/>
      </c>
      <c r="O85" s="52" t="str">
        <f t="shared" si="394"/>
        <v/>
      </c>
      <c r="P85" s="52" t="str">
        <f t="shared" si="394"/>
        <v/>
      </c>
      <c r="Q85" s="52" t="str">
        <f t="shared" si="394"/>
        <v/>
      </c>
      <c r="R85" s="52" t="str">
        <f t="shared" si="394"/>
        <v/>
      </c>
      <c r="S85" s="52" t="str">
        <f t="shared" si="394"/>
        <v/>
      </c>
    </row>
    <row r="86" spans="1:19" s="110" customFormat="1" ht="14.25" customHeight="1" x14ac:dyDescent="0.3">
      <c r="A86" s="186" t="s">
        <v>101</v>
      </c>
      <c r="B86" s="111" t="s">
        <v>63</v>
      </c>
      <c r="C86" s="119"/>
      <c r="D86" s="119"/>
      <c r="E86" s="119"/>
      <c r="F86" s="120">
        <f t="shared" ref="F86" si="395">SUM(C86:E86)</f>
        <v>0</v>
      </c>
      <c r="G86" s="119"/>
      <c r="H86" s="119"/>
      <c r="I86" s="119"/>
      <c r="J86" s="120">
        <f t="shared" ref="J86" si="396">SUM(G86:I86)</f>
        <v>0</v>
      </c>
      <c r="K86" s="119"/>
      <c r="L86" s="119"/>
      <c r="M86" s="119"/>
      <c r="N86" s="120">
        <f t="shared" ref="N86" si="397">SUM(K86:M86)</f>
        <v>0</v>
      </c>
      <c r="O86" s="119"/>
      <c r="P86" s="119"/>
      <c r="Q86" s="119"/>
      <c r="R86" s="120">
        <f t="shared" ref="R86" si="398">SUM(O86:Q86)</f>
        <v>0</v>
      </c>
      <c r="S86" s="120">
        <f t="shared" ref="S86" si="399">SUM(F86,J86,N86,R86)</f>
        <v>0</v>
      </c>
    </row>
    <row r="87" spans="1:19" s="110" customFormat="1" ht="14.25" customHeight="1" x14ac:dyDescent="0.3">
      <c r="A87" s="186"/>
      <c r="B87" s="114" t="s">
        <v>64</v>
      </c>
      <c r="C87" s="121" t="str">
        <f t="shared" ref="C87:S87" si="400">IFERROR(C86/C$76,"")</f>
        <v/>
      </c>
      <c r="D87" s="121" t="str">
        <f t="shared" si="400"/>
        <v/>
      </c>
      <c r="E87" s="121" t="str">
        <f t="shared" si="400"/>
        <v/>
      </c>
      <c r="F87" s="121" t="str">
        <f t="shared" si="400"/>
        <v/>
      </c>
      <c r="G87" s="121" t="str">
        <f t="shared" si="400"/>
        <v/>
      </c>
      <c r="H87" s="121" t="str">
        <f t="shared" si="400"/>
        <v/>
      </c>
      <c r="I87" s="121" t="str">
        <f t="shared" si="400"/>
        <v/>
      </c>
      <c r="J87" s="121" t="str">
        <f t="shared" si="400"/>
        <v/>
      </c>
      <c r="K87" s="121" t="str">
        <f t="shared" si="400"/>
        <v/>
      </c>
      <c r="L87" s="121" t="str">
        <f t="shared" si="400"/>
        <v/>
      </c>
      <c r="M87" s="121" t="str">
        <f t="shared" si="400"/>
        <v/>
      </c>
      <c r="N87" s="121" t="str">
        <f t="shared" si="400"/>
        <v/>
      </c>
      <c r="O87" s="121" t="str">
        <f t="shared" si="400"/>
        <v/>
      </c>
      <c r="P87" s="121" t="str">
        <f t="shared" si="400"/>
        <v/>
      </c>
      <c r="Q87" s="121" t="str">
        <f t="shared" si="400"/>
        <v/>
      </c>
      <c r="R87" s="121" t="str">
        <f t="shared" si="400"/>
        <v/>
      </c>
      <c r="S87" s="121" t="str">
        <f t="shared" si="400"/>
        <v/>
      </c>
    </row>
    <row r="88" spans="1:19" x14ac:dyDescent="0.3">
      <c r="A88" s="180" t="s">
        <v>65</v>
      </c>
      <c r="B88" s="27" t="s">
        <v>63</v>
      </c>
      <c r="C88" s="42"/>
      <c r="D88" s="42"/>
      <c r="E88" s="42"/>
      <c r="F88" s="43">
        <f t="shared" ref="F88" si="401">SUM(C88:E88)</f>
        <v>0</v>
      </c>
      <c r="G88" s="42"/>
      <c r="H88" s="42"/>
      <c r="I88" s="42"/>
      <c r="J88" s="43">
        <f t="shared" ref="J88" si="402">SUM(G88:I88)</f>
        <v>0</v>
      </c>
      <c r="K88" s="42"/>
      <c r="L88" s="42"/>
      <c r="M88" s="42"/>
      <c r="N88" s="43">
        <f t="shared" ref="N88" si="403">SUM(K88:M88)</f>
        <v>0</v>
      </c>
      <c r="O88" s="42"/>
      <c r="P88" s="42"/>
      <c r="Q88" s="42"/>
      <c r="R88" s="43">
        <f t="shared" ref="R88" si="404">SUM(O88:Q88)</f>
        <v>0</v>
      </c>
      <c r="S88" s="43">
        <f t="shared" ref="S88" si="405">SUM(F88,J88,N88,R88)</f>
        <v>0</v>
      </c>
    </row>
    <row r="89" spans="1:19" x14ac:dyDescent="0.3">
      <c r="A89" s="180"/>
      <c r="B89" s="48" t="s">
        <v>64</v>
      </c>
      <c r="C89" s="52" t="str">
        <f>IFERROR(C88/C$100,"")</f>
        <v/>
      </c>
      <c r="D89" s="52" t="str">
        <f t="shared" ref="D89:S89" si="406">IFERROR(D88/D$100,"")</f>
        <v/>
      </c>
      <c r="E89" s="52" t="str">
        <f t="shared" si="406"/>
        <v/>
      </c>
      <c r="F89" s="52" t="str">
        <f t="shared" si="406"/>
        <v/>
      </c>
      <c r="G89" s="52" t="str">
        <f t="shared" si="406"/>
        <v/>
      </c>
      <c r="H89" s="52" t="str">
        <f t="shared" si="406"/>
        <v/>
      </c>
      <c r="I89" s="52" t="str">
        <f t="shared" si="406"/>
        <v/>
      </c>
      <c r="J89" s="52" t="str">
        <f t="shared" si="406"/>
        <v/>
      </c>
      <c r="K89" s="52" t="str">
        <f t="shared" si="406"/>
        <v/>
      </c>
      <c r="L89" s="52" t="str">
        <f t="shared" si="406"/>
        <v/>
      </c>
      <c r="M89" s="52" t="str">
        <f t="shared" si="406"/>
        <v/>
      </c>
      <c r="N89" s="52" t="str">
        <f t="shared" si="406"/>
        <v/>
      </c>
      <c r="O89" s="52" t="str">
        <f t="shared" si="406"/>
        <v/>
      </c>
      <c r="P89" s="52" t="str">
        <f t="shared" si="406"/>
        <v/>
      </c>
      <c r="Q89" s="52" t="str">
        <f t="shared" si="406"/>
        <v/>
      </c>
      <c r="R89" s="52" t="str">
        <f t="shared" si="406"/>
        <v/>
      </c>
      <c r="S89" s="52" t="str">
        <f t="shared" si="406"/>
        <v/>
      </c>
    </row>
    <row r="90" spans="1:19" x14ac:dyDescent="0.3">
      <c r="A90" s="180" t="s">
        <v>33</v>
      </c>
      <c r="B90" s="27" t="s">
        <v>63</v>
      </c>
      <c r="C90" s="42"/>
      <c r="D90" s="42"/>
      <c r="E90" s="42"/>
      <c r="F90" s="43">
        <f t="shared" ref="F90" si="407">SUM(C90:E90)</f>
        <v>0</v>
      </c>
      <c r="G90" s="42"/>
      <c r="H90" s="42"/>
      <c r="I90" s="42"/>
      <c r="J90" s="43">
        <f t="shared" ref="J90" si="408">SUM(G90:I90)</f>
        <v>0</v>
      </c>
      <c r="K90" s="42"/>
      <c r="L90" s="42"/>
      <c r="M90" s="42"/>
      <c r="N90" s="43">
        <f t="shared" ref="N90" si="409">SUM(K90:M90)</f>
        <v>0</v>
      </c>
      <c r="O90" s="42"/>
      <c r="P90" s="42"/>
      <c r="Q90" s="42"/>
      <c r="R90" s="43">
        <f t="shared" ref="R90" si="410">SUM(O90:Q90)</f>
        <v>0</v>
      </c>
      <c r="S90" s="43">
        <f t="shared" ref="S90" si="411">SUM(F90,J90,N90,R90)</f>
        <v>0</v>
      </c>
    </row>
    <row r="91" spans="1:19" x14ac:dyDescent="0.3">
      <c r="A91" s="180"/>
      <c r="B91" s="48" t="s">
        <v>64</v>
      </c>
      <c r="C91" s="52" t="str">
        <f>IFERROR(C90/C$100,"")</f>
        <v/>
      </c>
      <c r="D91" s="52" t="str">
        <f t="shared" ref="D91:S91" si="412">IFERROR(D90/D$100,"")</f>
        <v/>
      </c>
      <c r="E91" s="52" t="str">
        <f t="shared" si="412"/>
        <v/>
      </c>
      <c r="F91" s="52" t="str">
        <f t="shared" si="412"/>
        <v/>
      </c>
      <c r="G91" s="52" t="str">
        <f t="shared" si="412"/>
        <v/>
      </c>
      <c r="H91" s="52" t="str">
        <f t="shared" si="412"/>
        <v/>
      </c>
      <c r="I91" s="52" t="str">
        <f t="shared" si="412"/>
        <v/>
      </c>
      <c r="J91" s="52" t="str">
        <f t="shared" si="412"/>
        <v/>
      </c>
      <c r="K91" s="52" t="str">
        <f t="shared" si="412"/>
        <v/>
      </c>
      <c r="L91" s="52" t="str">
        <f t="shared" si="412"/>
        <v/>
      </c>
      <c r="M91" s="52" t="str">
        <f t="shared" si="412"/>
        <v/>
      </c>
      <c r="N91" s="52" t="str">
        <f t="shared" si="412"/>
        <v/>
      </c>
      <c r="O91" s="52" t="str">
        <f t="shared" si="412"/>
        <v/>
      </c>
      <c r="P91" s="52" t="str">
        <f t="shared" si="412"/>
        <v/>
      </c>
      <c r="Q91" s="52" t="str">
        <f t="shared" si="412"/>
        <v/>
      </c>
      <c r="R91" s="52" t="str">
        <f t="shared" si="412"/>
        <v/>
      </c>
      <c r="S91" s="52" t="str">
        <f t="shared" si="412"/>
        <v/>
      </c>
    </row>
    <row r="92" spans="1:19" x14ac:dyDescent="0.3">
      <c r="A92" s="180" t="s">
        <v>21</v>
      </c>
      <c r="B92" s="27" t="s">
        <v>63</v>
      </c>
      <c r="C92" s="42"/>
      <c r="D92" s="42"/>
      <c r="E92" s="42"/>
      <c r="F92" s="43">
        <f t="shared" ref="F92" si="413">SUM(C92:E92)</f>
        <v>0</v>
      </c>
      <c r="G92" s="42"/>
      <c r="H92" s="42"/>
      <c r="I92" s="42"/>
      <c r="J92" s="43">
        <f t="shared" ref="J92" si="414">SUM(G92:I92)</f>
        <v>0</v>
      </c>
      <c r="K92" s="42"/>
      <c r="L92" s="42"/>
      <c r="M92" s="42"/>
      <c r="N92" s="43">
        <f t="shared" ref="N92" si="415">SUM(K92:M92)</f>
        <v>0</v>
      </c>
      <c r="O92" s="42"/>
      <c r="P92" s="42"/>
      <c r="Q92" s="42"/>
      <c r="R92" s="43">
        <f t="shared" ref="R92" si="416">SUM(O92:Q92)</f>
        <v>0</v>
      </c>
      <c r="S92" s="43">
        <f t="shared" ref="S92" si="417">SUM(F92,J92,N92,R92)</f>
        <v>0</v>
      </c>
    </row>
    <row r="93" spans="1:19" x14ac:dyDescent="0.3">
      <c r="A93" s="180"/>
      <c r="B93" s="48" t="s">
        <v>64</v>
      </c>
      <c r="C93" s="52" t="str">
        <f>IFERROR(C92/C$100,"")</f>
        <v/>
      </c>
      <c r="D93" s="52" t="str">
        <f t="shared" ref="D93:S93" si="418">IFERROR(D92/D$100,"")</f>
        <v/>
      </c>
      <c r="E93" s="52" t="str">
        <f t="shared" si="418"/>
        <v/>
      </c>
      <c r="F93" s="52" t="str">
        <f t="shared" si="418"/>
        <v/>
      </c>
      <c r="G93" s="52" t="str">
        <f t="shared" si="418"/>
        <v/>
      </c>
      <c r="H93" s="52" t="str">
        <f t="shared" si="418"/>
        <v/>
      </c>
      <c r="I93" s="52" t="str">
        <f t="shared" si="418"/>
        <v/>
      </c>
      <c r="J93" s="52" t="str">
        <f t="shared" si="418"/>
        <v/>
      </c>
      <c r="K93" s="52" t="str">
        <f t="shared" si="418"/>
        <v/>
      </c>
      <c r="L93" s="52" t="str">
        <f t="shared" si="418"/>
        <v/>
      </c>
      <c r="M93" s="52" t="str">
        <f t="shared" si="418"/>
        <v/>
      </c>
      <c r="N93" s="52" t="str">
        <f t="shared" si="418"/>
        <v/>
      </c>
      <c r="O93" s="52" t="str">
        <f t="shared" si="418"/>
        <v/>
      </c>
      <c r="P93" s="52" t="str">
        <f t="shared" si="418"/>
        <v/>
      </c>
      <c r="Q93" s="52" t="str">
        <f t="shared" si="418"/>
        <v/>
      </c>
      <c r="R93" s="52" t="str">
        <f t="shared" si="418"/>
        <v/>
      </c>
      <c r="S93" s="52" t="str">
        <f t="shared" si="418"/>
        <v/>
      </c>
    </row>
    <row r="94" spans="1:19" x14ac:dyDescent="0.3">
      <c r="A94" s="180" t="s">
        <v>20</v>
      </c>
      <c r="B94" s="27" t="s">
        <v>63</v>
      </c>
      <c r="C94" s="42"/>
      <c r="D94" s="42"/>
      <c r="E94" s="42"/>
      <c r="F94" s="43">
        <f t="shared" ref="F94" si="419">SUM(C94:E94)</f>
        <v>0</v>
      </c>
      <c r="G94" s="42"/>
      <c r="H94" s="42"/>
      <c r="I94" s="42"/>
      <c r="J94" s="43">
        <f t="shared" ref="J94" si="420">SUM(G94:I94)</f>
        <v>0</v>
      </c>
      <c r="K94" s="42"/>
      <c r="L94" s="42"/>
      <c r="M94" s="42"/>
      <c r="N94" s="43">
        <f t="shared" ref="N94" si="421">SUM(K94:M94)</f>
        <v>0</v>
      </c>
      <c r="O94" s="42"/>
      <c r="P94" s="42"/>
      <c r="Q94" s="42"/>
      <c r="R94" s="43">
        <f t="shared" ref="R94" si="422">SUM(O94:Q94)</f>
        <v>0</v>
      </c>
      <c r="S94" s="43">
        <f t="shared" ref="S94" si="423">SUM(F94,J94,N94,R94)</f>
        <v>0</v>
      </c>
    </row>
    <row r="95" spans="1:19" x14ac:dyDescent="0.3">
      <c r="A95" s="180"/>
      <c r="B95" s="48" t="s">
        <v>64</v>
      </c>
      <c r="C95" s="52" t="str">
        <f>IFERROR(C94/C$100,"")</f>
        <v/>
      </c>
      <c r="D95" s="52" t="str">
        <f t="shared" ref="D95:S95" si="424">IFERROR(D94/D$100,"")</f>
        <v/>
      </c>
      <c r="E95" s="52" t="str">
        <f t="shared" si="424"/>
        <v/>
      </c>
      <c r="F95" s="52" t="str">
        <f t="shared" si="424"/>
        <v/>
      </c>
      <c r="G95" s="52" t="str">
        <f t="shared" si="424"/>
        <v/>
      </c>
      <c r="H95" s="52" t="str">
        <f t="shared" si="424"/>
        <v/>
      </c>
      <c r="I95" s="52" t="str">
        <f t="shared" si="424"/>
        <v/>
      </c>
      <c r="J95" s="52" t="str">
        <f t="shared" si="424"/>
        <v/>
      </c>
      <c r="K95" s="52" t="str">
        <f t="shared" si="424"/>
        <v/>
      </c>
      <c r="L95" s="52" t="str">
        <f t="shared" si="424"/>
        <v/>
      </c>
      <c r="M95" s="52" t="str">
        <f t="shared" si="424"/>
        <v/>
      </c>
      <c r="N95" s="52" t="str">
        <f t="shared" si="424"/>
        <v/>
      </c>
      <c r="O95" s="52" t="str">
        <f t="shared" si="424"/>
        <v/>
      </c>
      <c r="P95" s="52" t="str">
        <f t="shared" si="424"/>
        <v/>
      </c>
      <c r="Q95" s="52" t="str">
        <f t="shared" si="424"/>
        <v/>
      </c>
      <c r="R95" s="52" t="str">
        <f t="shared" si="424"/>
        <v/>
      </c>
      <c r="S95" s="52" t="str">
        <f t="shared" si="424"/>
        <v/>
      </c>
    </row>
    <row r="96" spans="1:19" x14ac:dyDescent="0.3">
      <c r="A96" s="180" t="s">
        <v>22</v>
      </c>
      <c r="B96" s="27" t="s">
        <v>63</v>
      </c>
      <c r="C96" s="42"/>
      <c r="D96" s="42"/>
      <c r="E96" s="42"/>
      <c r="F96" s="43">
        <f t="shared" ref="F96" si="425">SUM(C96:E96)</f>
        <v>0</v>
      </c>
      <c r="G96" s="42"/>
      <c r="H96" s="42"/>
      <c r="I96" s="42"/>
      <c r="J96" s="43">
        <f t="shared" ref="J96" si="426">SUM(G96:I96)</f>
        <v>0</v>
      </c>
      <c r="K96" s="42"/>
      <c r="L96" s="42"/>
      <c r="M96" s="42"/>
      <c r="N96" s="43">
        <f t="shared" ref="N96" si="427">SUM(K96:M96)</f>
        <v>0</v>
      </c>
      <c r="O96" s="42"/>
      <c r="P96" s="42"/>
      <c r="Q96" s="42"/>
      <c r="R96" s="43">
        <f t="shared" ref="R96" si="428">SUM(O96:Q96)</f>
        <v>0</v>
      </c>
      <c r="S96" s="43">
        <f t="shared" ref="S96" si="429">SUM(F96,J96,N96,R96)</f>
        <v>0</v>
      </c>
    </row>
    <row r="97" spans="1:19" x14ac:dyDescent="0.3">
      <c r="A97" s="180"/>
      <c r="B97" s="48" t="s">
        <v>64</v>
      </c>
      <c r="C97" s="52" t="str">
        <f>IFERROR(C96/C$100,"")</f>
        <v/>
      </c>
      <c r="D97" s="52" t="str">
        <f t="shared" ref="D97:S97" si="430">IFERROR(D96/D$100,"")</f>
        <v/>
      </c>
      <c r="E97" s="52" t="str">
        <f t="shared" si="430"/>
        <v/>
      </c>
      <c r="F97" s="52" t="str">
        <f t="shared" si="430"/>
        <v/>
      </c>
      <c r="G97" s="52" t="str">
        <f t="shared" si="430"/>
        <v/>
      </c>
      <c r="H97" s="52" t="str">
        <f t="shared" si="430"/>
        <v/>
      </c>
      <c r="I97" s="52" t="str">
        <f t="shared" si="430"/>
        <v/>
      </c>
      <c r="J97" s="52" t="str">
        <f t="shared" si="430"/>
        <v/>
      </c>
      <c r="K97" s="52" t="str">
        <f t="shared" si="430"/>
        <v/>
      </c>
      <c r="L97" s="52" t="str">
        <f t="shared" si="430"/>
        <v/>
      </c>
      <c r="M97" s="52" t="str">
        <f t="shared" si="430"/>
        <v/>
      </c>
      <c r="N97" s="52" t="str">
        <f t="shared" si="430"/>
        <v/>
      </c>
      <c r="O97" s="52" t="str">
        <f t="shared" si="430"/>
        <v/>
      </c>
      <c r="P97" s="52" t="str">
        <f t="shared" si="430"/>
        <v/>
      </c>
      <c r="Q97" s="52" t="str">
        <f t="shared" si="430"/>
        <v/>
      </c>
      <c r="R97" s="52" t="str">
        <f t="shared" si="430"/>
        <v/>
      </c>
      <c r="S97" s="52" t="str">
        <f t="shared" si="430"/>
        <v/>
      </c>
    </row>
    <row r="98" spans="1:19" x14ac:dyDescent="0.3">
      <c r="A98" s="180" t="s">
        <v>18</v>
      </c>
      <c r="B98" s="27" t="s">
        <v>63</v>
      </c>
      <c r="C98" s="42"/>
      <c r="D98" s="42"/>
      <c r="E98" s="42"/>
      <c r="F98" s="43">
        <f t="shared" ref="F98" si="431">SUM(C98:E98)</f>
        <v>0</v>
      </c>
      <c r="G98" s="42"/>
      <c r="H98" s="42"/>
      <c r="I98" s="42"/>
      <c r="J98" s="43">
        <f t="shared" ref="J98" si="432">SUM(G98:I98)</f>
        <v>0</v>
      </c>
      <c r="K98" s="42"/>
      <c r="L98" s="42"/>
      <c r="M98" s="42"/>
      <c r="N98" s="43">
        <f t="shared" ref="N98" si="433">SUM(K98:M98)</f>
        <v>0</v>
      </c>
      <c r="O98" s="42"/>
      <c r="P98" s="42"/>
      <c r="Q98" s="42"/>
      <c r="R98" s="43">
        <f t="shared" ref="R98" si="434">SUM(O98:Q98)</f>
        <v>0</v>
      </c>
      <c r="S98" s="43">
        <f t="shared" ref="S98" si="435">SUM(F98,J98,N98,R98)</f>
        <v>0</v>
      </c>
    </row>
    <row r="99" spans="1:19" ht="14.5" thickBot="1" x14ac:dyDescent="0.35">
      <c r="A99" s="180"/>
      <c r="B99" s="48" t="s">
        <v>64</v>
      </c>
      <c r="C99" s="52" t="str">
        <f>IFERROR(C98/C$100,"")</f>
        <v/>
      </c>
      <c r="D99" s="52" t="str">
        <f t="shared" ref="D99:S99" si="436">IFERROR(D98/D$100,"")</f>
        <v/>
      </c>
      <c r="E99" s="52" t="str">
        <f t="shared" si="436"/>
        <v/>
      </c>
      <c r="F99" s="52" t="str">
        <f t="shared" si="436"/>
        <v/>
      </c>
      <c r="G99" s="52" t="str">
        <f t="shared" si="436"/>
        <v/>
      </c>
      <c r="H99" s="52" t="str">
        <f t="shared" si="436"/>
        <v/>
      </c>
      <c r="I99" s="52" t="str">
        <f t="shared" si="436"/>
        <v/>
      </c>
      <c r="J99" s="52" t="str">
        <f t="shared" si="436"/>
        <v/>
      </c>
      <c r="K99" s="52" t="str">
        <f t="shared" si="436"/>
        <v/>
      </c>
      <c r="L99" s="52" t="str">
        <f t="shared" si="436"/>
        <v/>
      </c>
      <c r="M99" s="52" t="str">
        <f t="shared" si="436"/>
        <v/>
      </c>
      <c r="N99" s="52" t="str">
        <f t="shared" si="436"/>
        <v/>
      </c>
      <c r="O99" s="52" t="str">
        <f t="shared" si="436"/>
        <v/>
      </c>
      <c r="P99" s="52" t="str">
        <f t="shared" si="436"/>
        <v/>
      </c>
      <c r="Q99" s="52" t="str">
        <f t="shared" si="436"/>
        <v/>
      </c>
      <c r="R99" s="52" t="str">
        <f t="shared" si="436"/>
        <v/>
      </c>
      <c r="S99" s="52" t="str">
        <f t="shared" si="436"/>
        <v/>
      </c>
    </row>
    <row r="100" spans="1:19" ht="14.25" customHeight="1" thickTop="1" x14ac:dyDescent="0.3">
      <c r="A100" s="67" t="s">
        <v>89</v>
      </c>
      <c r="B100" s="55" t="s">
        <v>63</v>
      </c>
      <c r="C100" s="56">
        <f>SUM(C74,C76,C88,C90,C92,C94,C96,C98)</f>
        <v>0</v>
      </c>
      <c r="D100" s="56">
        <f t="shared" ref="D100:E100" si="437">SUM(D74,D76,D88,D90,D92,D94,D96,D98)</f>
        <v>0</v>
      </c>
      <c r="E100" s="56">
        <f t="shared" si="437"/>
        <v>0</v>
      </c>
      <c r="F100" s="56">
        <f t="shared" ref="F100" si="438">SUM(C100:E100)</f>
        <v>0</v>
      </c>
      <c r="G100" s="56">
        <f>SUM(G74,G76,G88,G90,G92,G94,G96,G98)</f>
        <v>0</v>
      </c>
      <c r="H100" s="56">
        <f t="shared" ref="H100:I100" si="439">SUM(H74,H76,H88,H90,H92,H94,H96,H98)</f>
        <v>0</v>
      </c>
      <c r="I100" s="56">
        <f t="shared" si="439"/>
        <v>0</v>
      </c>
      <c r="J100" s="56">
        <f t="shared" ref="J100" si="440">SUM(G100:I100)</f>
        <v>0</v>
      </c>
      <c r="K100" s="56">
        <f>SUM(K74,K76,K88,K90,K92,K94,K96,K98)</f>
        <v>0</v>
      </c>
      <c r="L100" s="56">
        <f t="shared" ref="L100:M100" si="441">SUM(L74,L76,L88,L90,L92,L94,L96,L98)</f>
        <v>0</v>
      </c>
      <c r="M100" s="56">
        <f t="shared" si="441"/>
        <v>0</v>
      </c>
      <c r="N100" s="56">
        <f t="shared" ref="N100" si="442">SUM(K100:M100)</f>
        <v>0</v>
      </c>
      <c r="O100" s="56">
        <f>SUM(O74,O76,O88,O90,O92,O94,O96,O98)</f>
        <v>0</v>
      </c>
      <c r="P100" s="56">
        <f t="shared" ref="P100:Q100" si="443">SUM(P74,P76,P88,P90,P92,P94,P96,P98)</f>
        <v>0</v>
      </c>
      <c r="Q100" s="56">
        <f t="shared" si="443"/>
        <v>0</v>
      </c>
      <c r="R100" s="56">
        <f t="shared" ref="R100" si="444">SUM(O100:Q100)</f>
        <v>0</v>
      </c>
      <c r="S100" s="56">
        <f t="shared" ref="S100" si="445">SUM(F100,J100,N100,R100)</f>
        <v>0</v>
      </c>
    </row>
    <row r="101" spans="1:19" x14ac:dyDescent="0.3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</row>
    <row r="102" spans="1:19" x14ac:dyDescent="0.3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</row>
    <row r="103" spans="1:19" ht="18" x14ac:dyDescent="0.3">
      <c r="A103" s="45" t="s">
        <v>201</v>
      </c>
      <c r="B103" s="45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</row>
    <row r="104" spans="1:19" s="44" customFormat="1" ht="28" x14ac:dyDescent="0.3">
      <c r="A104" s="30"/>
      <c r="B104" s="30"/>
      <c r="C104" s="32" t="s">
        <v>44</v>
      </c>
      <c r="D104" s="32" t="s">
        <v>45</v>
      </c>
      <c r="E104" s="32" t="s">
        <v>46</v>
      </c>
      <c r="F104" s="31" t="s">
        <v>93</v>
      </c>
      <c r="G104" s="32" t="s">
        <v>50</v>
      </c>
      <c r="H104" s="32" t="s">
        <v>51</v>
      </c>
      <c r="I104" s="32" t="s">
        <v>52</v>
      </c>
      <c r="J104" s="31" t="s">
        <v>94</v>
      </c>
      <c r="K104" s="32" t="s">
        <v>53</v>
      </c>
      <c r="L104" s="32" t="s">
        <v>54</v>
      </c>
      <c r="M104" s="32" t="s">
        <v>55</v>
      </c>
      <c r="N104" s="31" t="s">
        <v>95</v>
      </c>
      <c r="O104" s="32" t="s">
        <v>56</v>
      </c>
      <c r="P104" s="32" t="s">
        <v>57</v>
      </c>
      <c r="Q104" s="32" t="s">
        <v>58</v>
      </c>
      <c r="R104" s="31" t="s">
        <v>96</v>
      </c>
      <c r="S104" s="31" t="s">
        <v>42</v>
      </c>
    </row>
    <row r="105" spans="1:19" x14ac:dyDescent="0.3">
      <c r="A105" s="180" t="s">
        <v>99</v>
      </c>
      <c r="B105" s="27" t="s">
        <v>63</v>
      </c>
      <c r="C105" s="42"/>
      <c r="D105" s="42"/>
      <c r="E105" s="42"/>
      <c r="F105" s="43">
        <f t="shared" ref="F105" si="446">SUM(C105:E105)</f>
        <v>0</v>
      </c>
      <c r="G105" s="42"/>
      <c r="H105" s="42"/>
      <c r="I105" s="42"/>
      <c r="J105" s="43">
        <f t="shared" ref="J105" si="447">SUM(G105:I105)</f>
        <v>0</v>
      </c>
      <c r="K105" s="42"/>
      <c r="L105" s="42"/>
      <c r="M105" s="42"/>
      <c r="N105" s="43">
        <f t="shared" ref="N105" si="448">SUM(K105:M105)</f>
        <v>0</v>
      </c>
      <c r="O105" s="42"/>
      <c r="P105" s="42"/>
      <c r="Q105" s="42"/>
      <c r="R105" s="43">
        <f t="shared" ref="R105" si="449">SUM(O105:Q105)</f>
        <v>0</v>
      </c>
      <c r="S105" s="43">
        <f t="shared" ref="S105" si="450">SUM(F105,J105,N105,R105)</f>
        <v>0</v>
      </c>
    </row>
    <row r="106" spans="1:19" x14ac:dyDescent="0.3">
      <c r="A106" s="180"/>
      <c r="B106" s="48" t="s">
        <v>64</v>
      </c>
      <c r="C106" s="52" t="str">
        <f>IFERROR(C105/C$111,"")</f>
        <v/>
      </c>
      <c r="D106" s="52" t="str">
        <f t="shared" ref="D106:G106" si="451">IFERROR(D105/D$111,"")</f>
        <v/>
      </c>
      <c r="E106" s="52" t="str">
        <f t="shared" si="451"/>
        <v/>
      </c>
      <c r="F106" s="52" t="str">
        <f t="shared" si="451"/>
        <v/>
      </c>
      <c r="G106" s="52" t="str">
        <f t="shared" si="451"/>
        <v/>
      </c>
      <c r="H106" s="52" t="str">
        <f t="shared" ref="H106" si="452">IFERROR(H105/H$111,"")</f>
        <v/>
      </c>
      <c r="I106" s="52" t="str">
        <f t="shared" ref="I106" si="453">IFERROR(I105/I$111,"")</f>
        <v/>
      </c>
      <c r="J106" s="52" t="str">
        <f t="shared" ref="J106:K106" si="454">IFERROR(J105/J$111,"")</f>
        <v/>
      </c>
      <c r="K106" s="52" t="str">
        <f t="shared" si="454"/>
        <v/>
      </c>
      <c r="L106" s="52" t="str">
        <f t="shared" ref="L106" si="455">IFERROR(L105/L$111,"")</f>
        <v/>
      </c>
      <c r="M106" s="52" t="str">
        <f t="shared" ref="M106" si="456">IFERROR(M105/M$111,"")</f>
        <v/>
      </c>
      <c r="N106" s="52" t="str">
        <f t="shared" ref="N106:O106" si="457">IFERROR(N105/N$111,"")</f>
        <v/>
      </c>
      <c r="O106" s="52" t="str">
        <f t="shared" si="457"/>
        <v/>
      </c>
      <c r="P106" s="52" t="str">
        <f t="shared" ref="P106" si="458">IFERROR(P105/P$111,"")</f>
        <v/>
      </c>
      <c r="Q106" s="52" t="str">
        <f t="shared" ref="Q106" si="459">IFERROR(Q105/Q$111,"")</f>
        <v/>
      </c>
      <c r="R106" s="52" t="str">
        <f t="shared" ref="R106:S106" si="460">IFERROR(R105/R$111,"")</f>
        <v/>
      </c>
      <c r="S106" s="52" t="str">
        <f t="shared" si="460"/>
        <v/>
      </c>
    </row>
    <row r="107" spans="1:19" x14ac:dyDescent="0.3">
      <c r="A107" s="180" t="s">
        <v>100</v>
      </c>
      <c r="B107" s="27" t="s">
        <v>63</v>
      </c>
      <c r="C107" s="42"/>
      <c r="D107" s="42"/>
      <c r="E107" s="42"/>
      <c r="F107" s="43">
        <f t="shared" ref="F107" si="461">SUM(C107:E107)</f>
        <v>0</v>
      </c>
      <c r="G107" s="42"/>
      <c r="H107" s="42"/>
      <c r="I107" s="42"/>
      <c r="J107" s="43">
        <f t="shared" ref="J107" si="462">SUM(G107:I107)</f>
        <v>0</v>
      </c>
      <c r="K107" s="42"/>
      <c r="L107" s="42"/>
      <c r="M107" s="42"/>
      <c r="N107" s="43">
        <f t="shared" ref="N107" si="463">SUM(K107:M107)</f>
        <v>0</v>
      </c>
      <c r="O107" s="42"/>
      <c r="P107" s="42"/>
      <c r="Q107" s="42"/>
      <c r="R107" s="43">
        <f t="shared" ref="R107" si="464">SUM(O107:Q107)</f>
        <v>0</v>
      </c>
      <c r="S107" s="43">
        <f t="shared" ref="S107" si="465">SUM(F107,J107,N107,R107)</f>
        <v>0</v>
      </c>
    </row>
    <row r="108" spans="1:19" x14ac:dyDescent="0.3">
      <c r="A108" s="180"/>
      <c r="B108" s="48" t="s">
        <v>64</v>
      </c>
      <c r="C108" s="52" t="str">
        <f t="shared" ref="C108:F108" si="466">IFERROR(C107/C$111,"")</f>
        <v/>
      </c>
      <c r="D108" s="52" t="str">
        <f t="shared" si="466"/>
        <v/>
      </c>
      <c r="E108" s="52" t="str">
        <f t="shared" si="466"/>
        <v/>
      </c>
      <c r="F108" s="52" t="str">
        <f t="shared" si="466"/>
        <v/>
      </c>
      <c r="G108" s="52" t="str">
        <f t="shared" ref="G108" si="467">IFERROR(G107/G$111,"")</f>
        <v/>
      </c>
      <c r="H108" s="52" t="str">
        <f t="shared" ref="H108" si="468">IFERROR(H107/H$111,"")</f>
        <v/>
      </c>
      <c r="I108" s="52" t="str">
        <f t="shared" ref="I108" si="469">IFERROR(I107/I$111,"")</f>
        <v/>
      </c>
      <c r="J108" s="52" t="str">
        <f t="shared" ref="J108" si="470">IFERROR(J107/J$111,"")</f>
        <v/>
      </c>
      <c r="K108" s="52" t="str">
        <f t="shared" ref="K108" si="471">IFERROR(K107/K$111,"")</f>
        <v/>
      </c>
      <c r="L108" s="52" t="str">
        <f t="shared" ref="L108" si="472">IFERROR(L107/L$111,"")</f>
        <v/>
      </c>
      <c r="M108" s="52" t="str">
        <f t="shared" ref="M108" si="473">IFERROR(M107/M$111,"")</f>
        <v/>
      </c>
      <c r="N108" s="52" t="str">
        <f t="shared" ref="N108" si="474">IFERROR(N107/N$111,"")</f>
        <v/>
      </c>
      <c r="O108" s="52" t="str">
        <f t="shared" ref="O108" si="475">IFERROR(O107/O$111,"")</f>
        <v/>
      </c>
      <c r="P108" s="52" t="str">
        <f t="shared" ref="P108" si="476">IFERROR(P107/P$111,"")</f>
        <v/>
      </c>
      <c r="Q108" s="52" t="str">
        <f t="shared" ref="Q108" si="477">IFERROR(Q107/Q$111,"")</f>
        <v/>
      </c>
      <c r="R108" s="52" t="str">
        <f t="shared" ref="R108:S108" si="478">IFERROR(R107/R$111,"")</f>
        <v/>
      </c>
      <c r="S108" s="52" t="str">
        <f t="shared" si="478"/>
        <v/>
      </c>
    </row>
    <row r="109" spans="1:19" x14ac:dyDescent="0.3">
      <c r="A109" s="180" t="s">
        <v>101</v>
      </c>
      <c r="B109" s="27" t="s">
        <v>63</v>
      </c>
      <c r="C109" s="42"/>
      <c r="D109" s="42"/>
      <c r="E109" s="42"/>
      <c r="F109" s="43">
        <f t="shared" ref="F109" si="479">SUM(C109:E109)</f>
        <v>0</v>
      </c>
      <c r="G109" s="42"/>
      <c r="H109" s="42"/>
      <c r="I109" s="42"/>
      <c r="J109" s="43">
        <f t="shared" ref="J109" si="480">SUM(G109:I109)</f>
        <v>0</v>
      </c>
      <c r="K109" s="42"/>
      <c r="L109" s="42"/>
      <c r="M109" s="42"/>
      <c r="N109" s="43">
        <f t="shared" ref="N109" si="481">SUM(K109:M109)</f>
        <v>0</v>
      </c>
      <c r="O109" s="42"/>
      <c r="P109" s="42"/>
      <c r="Q109" s="42"/>
      <c r="R109" s="43">
        <f t="shared" ref="R109" si="482">SUM(O109:Q109)</f>
        <v>0</v>
      </c>
      <c r="S109" s="43">
        <f t="shared" ref="S109" si="483">SUM(F109,J109,N109,R109)</f>
        <v>0</v>
      </c>
    </row>
    <row r="110" spans="1:19" ht="14.5" thickBot="1" x14ac:dyDescent="0.35">
      <c r="A110" s="180"/>
      <c r="B110" s="48" t="s">
        <v>64</v>
      </c>
      <c r="C110" s="52" t="str">
        <f>IFERROR(C109/C$111,"")</f>
        <v/>
      </c>
      <c r="D110" s="52" t="str">
        <f t="shared" ref="D110:G110" si="484">IFERROR(D109/D$111,"")</f>
        <v/>
      </c>
      <c r="E110" s="52" t="str">
        <f t="shared" si="484"/>
        <v/>
      </c>
      <c r="F110" s="52" t="str">
        <f t="shared" si="484"/>
        <v/>
      </c>
      <c r="G110" s="52" t="str">
        <f t="shared" si="484"/>
        <v/>
      </c>
      <c r="H110" s="52" t="str">
        <f t="shared" ref="H110" si="485">IFERROR(H109/H$111,"")</f>
        <v/>
      </c>
      <c r="I110" s="52" t="str">
        <f t="shared" ref="I110" si="486">IFERROR(I109/I$111,"")</f>
        <v/>
      </c>
      <c r="J110" s="52" t="str">
        <f t="shared" ref="J110:K110" si="487">IFERROR(J109/J$111,"")</f>
        <v/>
      </c>
      <c r="K110" s="52" t="str">
        <f t="shared" si="487"/>
        <v/>
      </c>
      <c r="L110" s="52" t="str">
        <f t="shared" ref="L110" si="488">IFERROR(L109/L$111,"")</f>
        <v/>
      </c>
      <c r="M110" s="52" t="str">
        <f t="shared" ref="M110" si="489">IFERROR(M109/M$111,"")</f>
        <v/>
      </c>
      <c r="N110" s="52" t="str">
        <f t="shared" ref="N110:O110" si="490">IFERROR(N109/N$111,"")</f>
        <v/>
      </c>
      <c r="O110" s="52" t="str">
        <f t="shared" si="490"/>
        <v/>
      </c>
      <c r="P110" s="52" t="str">
        <f t="shared" ref="P110" si="491">IFERROR(P109/P$111,"")</f>
        <v/>
      </c>
      <c r="Q110" s="52" t="str">
        <f t="shared" ref="Q110" si="492">IFERROR(Q109/Q$111,"")</f>
        <v/>
      </c>
      <c r="R110" s="52" t="str">
        <f t="shared" ref="R110:S110" si="493">IFERROR(R109/R$111,"")</f>
        <v/>
      </c>
      <c r="S110" s="52" t="str">
        <f t="shared" si="493"/>
        <v/>
      </c>
    </row>
    <row r="111" spans="1:19" ht="33.75" customHeight="1" thickTop="1" x14ac:dyDescent="0.3">
      <c r="A111" s="66" t="s">
        <v>106</v>
      </c>
      <c r="B111" s="55" t="s">
        <v>63</v>
      </c>
      <c r="C111" s="56">
        <f>SUM(C105,C107)</f>
        <v>0</v>
      </c>
      <c r="D111" s="56">
        <f t="shared" ref="D111:E111" si="494">SUM(D105,D107)</f>
        <v>0</v>
      </c>
      <c r="E111" s="56">
        <f t="shared" si="494"/>
        <v>0</v>
      </c>
      <c r="F111" s="56">
        <f t="shared" ref="F111" si="495">SUM(C111:E111)</f>
        <v>0</v>
      </c>
      <c r="G111" s="56">
        <f>SUM(G105,G107)</f>
        <v>0</v>
      </c>
      <c r="H111" s="56">
        <f t="shared" ref="H111:I111" si="496">SUM(H105,H107)</f>
        <v>0</v>
      </c>
      <c r="I111" s="56">
        <f t="shared" si="496"/>
        <v>0</v>
      </c>
      <c r="J111" s="56">
        <f t="shared" ref="J111" si="497">SUM(G111:I111)</f>
        <v>0</v>
      </c>
      <c r="K111" s="56">
        <f>SUM(K105,K107)</f>
        <v>0</v>
      </c>
      <c r="L111" s="56">
        <f t="shared" ref="L111:M111" si="498">SUM(L105,L107)</f>
        <v>0</v>
      </c>
      <c r="M111" s="56">
        <f t="shared" si="498"/>
        <v>0</v>
      </c>
      <c r="N111" s="56">
        <f t="shared" ref="N111" si="499">SUM(K111:M111)</f>
        <v>0</v>
      </c>
      <c r="O111" s="56">
        <f>SUM(O105,O107)</f>
        <v>0</v>
      </c>
      <c r="P111" s="56">
        <f t="shared" ref="P111:Q111" si="500">SUM(P105,P107)</f>
        <v>0</v>
      </c>
      <c r="Q111" s="56">
        <f t="shared" si="500"/>
        <v>0</v>
      </c>
      <c r="R111" s="56">
        <f t="shared" ref="R111" si="501">SUM(O111:Q111)</f>
        <v>0</v>
      </c>
      <c r="S111" s="56">
        <f t="shared" ref="S111" si="502">SUM(F111,J111,N111,R111)</f>
        <v>0</v>
      </c>
    </row>
    <row r="112" spans="1:19" x14ac:dyDescent="0.3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</row>
    <row r="113" spans="1:19" x14ac:dyDescent="0.3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</row>
    <row r="114" spans="1:19" ht="18" x14ac:dyDescent="0.3">
      <c r="A114" s="45" t="s">
        <v>91</v>
      </c>
      <c r="B114" s="45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</row>
    <row r="115" spans="1:19" ht="28" x14ac:dyDescent="0.3">
      <c r="A115" s="45"/>
      <c r="B115" s="45"/>
      <c r="C115" s="32" t="s">
        <v>44</v>
      </c>
      <c r="D115" s="32" t="s">
        <v>45</v>
      </c>
      <c r="E115" s="32" t="s">
        <v>46</v>
      </c>
      <c r="F115" s="31" t="s">
        <v>93</v>
      </c>
      <c r="G115" s="32" t="s">
        <v>50</v>
      </c>
      <c r="H115" s="32" t="s">
        <v>51</v>
      </c>
      <c r="I115" s="32" t="s">
        <v>52</v>
      </c>
      <c r="J115" s="31" t="s">
        <v>94</v>
      </c>
      <c r="K115" s="32" t="s">
        <v>53</v>
      </c>
      <c r="L115" s="32" t="s">
        <v>54</v>
      </c>
      <c r="M115" s="32" t="s">
        <v>55</v>
      </c>
      <c r="N115" s="31" t="s">
        <v>95</v>
      </c>
      <c r="O115" s="32" t="s">
        <v>56</v>
      </c>
      <c r="P115" s="32" t="s">
        <v>57</v>
      </c>
      <c r="Q115" s="32" t="s">
        <v>58</v>
      </c>
      <c r="R115" s="31" t="s">
        <v>96</v>
      </c>
      <c r="S115" s="31" t="s">
        <v>42</v>
      </c>
    </row>
    <row r="116" spans="1:19" s="28" customFormat="1" x14ac:dyDescent="0.35">
      <c r="A116" s="177" t="s">
        <v>38</v>
      </c>
      <c r="B116" s="27" t="s">
        <v>63</v>
      </c>
      <c r="C116" s="42"/>
      <c r="D116" s="42"/>
      <c r="E116" s="42"/>
      <c r="F116" s="43">
        <f t="shared" ref="F116" si="503">SUM(C116:E116)</f>
        <v>0</v>
      </c>
      <c r="G116" s="42"/>
      <c r="H116" s="42"/>
      <c r="I116" s="42"/>
      <c r="J116" s="43">
        <f t="shared" ref="J116" si="504">SUM(G116:I116)</f>
        <v>0</v>
      </c>
      <c r="K116" s="42"/>
      <c r="L116" s="42"/>
      <c r="M116" s="42"/>
      <c r="N116" s="43">
        <f t="shared" ref="N116" si="505">SUM(K116:M116)</f>
        <v>0</v>
      </c>
      <c r="O116" s="42"/>
      <c r="P116" s="42"/>
      <c r="Q116" s="42"/>
      <c r="R116" s="43">
        <f t="shared" ref="R116" si="506">SUM(O116:Q116)</f>
        <v>0</v>
      </c>
      <c r="S116" s="43">
        <f t="shared" ref="S116" si="507">SUM(F116,J116,N116,R116)</f>
        <v>0</v>
      </c>
    </row>
    <row r="117" spans="1:19" s="28" customFormat="1" x14ac:dyDescent="0.35">
      <c r="A117" s="178"/>
      <c r="B117" s="48" t="s">
        <v>64</v>
      </c>
      <c r="C117" s="52" t="str">
        <f>IFERROR(C116/C$144,"")</f>
        <v/>
      </c>
      <c r="D117" s="52" t="str">
        <f t="shared" ref="D117:G117" si="508">IFERROR(D116/D$144,"")</f>
        <v/>
      </c>
      <c r="E117" s="52" t="str">
        <f t="shared" si="508"/>
        <v/>
      </c>
      <c r="F117" s="52" t="str">
        <f t="shared" si="508"/>
        <v/>
      </c>
      <c r="G117" s="52" t="str">
        <f t="shared" si="508"/>
        <v/>
      </c>
      <c r="H117" s="52" t="str">
        <f t="shared" ref="H117" si="509">IFERROR(H116/H$144,"")</f>
        <v/>
      </c>
      <c r="I117" s="52" t="str">
        <f t="shared" ref="I117" si="510">IFERROR(I116/I$144,"")</f>
        <v/>
      </c>
      <c r="J117" s="52" t="str">
        <f t="shared" ref="J117:K117" si="511">IFERROR(J116/J$144,"")</f>
        <v/>
      </c>
      <c r="K117" s="52" t="str">
        <f t="shared" si="511"/>
        <v/>
      </c>
      <c r="L117" s="52" t="str">
        <f t="shared" ref="L117" si="512">IFERROR(L116/L$144,"")</f>
        <v/>
      </c>
      <c r="M117" s="52" t="str">
        <f t="shared" ref="M117" si="513">IFERROR(M116/M$144,"")</f>
        <v/>
      </c>
      <c r="N117" s="52" t="str">
        <f t="shared" ref="N117:O117" si="514">IFERROR(N116/N$144,"")</f>
        <v/>
      </c>
      <c r="O117" s="52" t="str">
        <f t="shared" si="514"/>
        <v/>
      </c>
      <c r="P117" s="52" t="str">
        <f t="shared" ref="P117" si="515">IFERROR(P116/P$144,"")</f>
        <v/>
      </c>
      <c r="Q117" s="52" t="str">
        <f t="shared" ref="Q117" si="516">IFERROR(Q116/Q$144,"")</f>
        <v/>
      </c>
      <c r="R117" s="52" t="str">
        <f t="shared" ref="R117:S117" si="517">IFERROR(R116/R$144,"")</f>
        <v/>
      </c>
      <c r="S117" s="52" t="str">
        <f t="shared" si="517"/>
        <v/>
      </c>
    </row>
    <row r="118" spans="1:19" s="28" customFormat="1" x14ac:dyDescent="0.35">
      <c r="A118" s="177" t="s">
        <v>26</v>
      </c>
      <c r="B118" s="27" t="s">
        <v>63</v>
      </c>
      <c r="C118" s="42"/>
      <c r="D118" s="42"/>
      <c r="E118" s="42"/>
      <c r="F118" s="43">
        <f t="shared" ref="F118" si="518">SUM(C118:E118)</f>
        <v>0</v>
      </c>
      <c r="G118" s="42"/>
      <c r="H118" s="42"/>
      <c r="I118" s="42"/>
      <c r="J118" s="43">
        <f t="shared" ref="J118" si="519">SUM(G118:I118)</f>
        <v>0</v>
      </c>
      <c r="K118" s="42"/>
      <c r="L118" s="42"/>
      <c r="M118" s="42"/>
      <c r="N118" s="43">
        <f t="shared" ref="N118" si="520">SUM(K118:M118)</f>
        <v>0</v>
      </c>
      <c r="O118" s="42"/>
      <c r="P118" s="42"/>
      <c r="Q118" s="42"/>
      <c r="R118" s="43">
        <f t="shared" ref="R118" si="521">SUM(O118:Q118)</f>
        <v>0</v>
      </c>
      <c r="S118" s="43">
        <f t="shared" ref="S118" si="522">SUM(F118,J118,N118,R118)</f>
        <v>0</v>
      </c>
    </row>
    <row r="119" spans="1:19" s="28" customFormat="1" x14ac:dyDescent="0.35">
      <c r="A119" s="178"/>
      <c r="B119" s="48" t="s">
        <v>64</v>
      </c>
      <c r="C119" s="52" t="str">
        <f>IFERROR(C118/C$144,"")</f>
        <v/>
      </c>
      <c r="D119" s="52" t="str">
        <f t="shared" ref="D119" si="523">IFERROR(D118/D$144,"")</f>
        <v/>
      </c>
      <c r="E119" s="52" t="str">
        <f t="shared" ref="E119" si="524">IFERROR(E118/E$144,"")</f>
        <v/>
      </c>
      <c r="F119" s="52" t="str">
        <f t="shared" ref="F119:G119" si="525">IFERROR(F118/F$144,"")</f>
        <v/>
      </c>
      <c r="G119" s="52" t="str">
        <f t="shared" si="525"/>
        <v/>
      </c>
      <c r="H119" s="52" t="str">
        <f t="shared" ref="H119" si="526">IFERROR(H118/H$144,"")</f>
        <v/>
      </c>
      <c r="I119" s="52" t="str">
        <f t="shared" ref="I119" si="527">IFERROR(I118/I$144,"")</f>
        <v/>
      </c>
      <c r="J119" s="52" t="str">
        <f t="shared" ref="J119:K119" si="528">IFERROR(J118/J$144,"")</f>
        <v/>
      </c>
      <c r="K119" s="52" t="str">
        <f t="shared" si="528"/>
        <v/>
      </c>
      <c r="L119" s="52" t="str">
        <f t="shared" ref="L119" si="529">IFERROR(L118/L$144,"")</f>
        <v/>
      </c>
      <c r="M119" s="52" t="str">
        <f t="shared" ref="M119" si="530">IFERROR(M118/M$144,"")</f>
        <v/>
      </c>
      <c r="N119" s="52" t="str">
        <f t="shared" ref="N119:O119" si="531">IFERROR(N118/N$144,"")</f>
        <v/>
      </c>
      <c r="O119" s="52" t="str">
        <f t="shared" si="531"/>
        <v/>
      </c>
      <c r="P119" s="52" t="str">
        <f t="shared" ref="P119" si="532">IFERROR(P118/P$144,"")</f>
        <v/>
      </c>
      <c r="Q119" s="52" t="str">
        <f t="shared" ref="Q119" si="533">IFERROR(Q118/Q$144,"")</f>
        <v/>
      </c>
      <c r="R119" s="52" t="str">
        <f t="shared" ref="R119:S119" si="534">IFERROR(R118/R$144,"")</f>
        <v/>
      </c>
      <c r="S119" s="52" t="str">
        <f t="shared" si="534"/>
        <v/>
      </c>
    </row>
    <row r="120" spans="1:19" s="28" customFormat="1" x14ac:dyDescent="0.35">
      <c r="A120" s="177" t="s">
        <v>4</v>
      </c>
      <c r="B120" s="27" t="s">
        <v>63</v>
      </c>
      <c r="C120" s="42"/>
      <c r="D120" s="42"/>
      <c r="E120" s="42"/>
      <c r="F120" s="43">
        <f t="shared" ref="F120" si="535">SUM(C120:E120)</f>
        <v>0</v>
      </c>
      <c r="G120" s="42"/>
      <c r="H120" s="42"/>
      <c r="I120" s="42"/>
      <c r="J120" s="43">
        <f t="shared" ref="J120" si="536">SUM(G120:I120)</f>
        <v>0</v>
      </c>
      <c r="K120" s="42"/>
      <c r="L120" s="42"/>
      <c r="M120" s="42"/>
      <c r="N120" s="43">
        <f t="shared" ref="N120" si="537">SUM(K120:M120)</f>
        <v>0</v>
      </c>
      <c r="O120" s="42"/>
      <c r="P120" s="42"/>
      <c r="Q120" s="42"/>
      <c r="R120" s="43">
        <f t="shared" ref="R120" si="538">SUM(O120:Q120)</f>
        <v>0</v>
      </c>
      <c r="S120" s="43">
        <f t="shared" ref="S120" si="539">SUM(F120,J120,N120,R120)</f>
        <v>0</v>
      </c>
    </row>
    <row r="121" spans="1:19" s="28" customFormat="1" x14ac:dyDescent="0.35">
      <c r="A121" s="178"/>
      <c r="B121" s="48" t="s">
        <v>64</v>
      </c>
      <c r="C121" s="52" t="str">
        <f>IFERROR(C120/C$144,"")</f>
        <v/>
      </c>
      <c r="D121" s="52" t="str">
        <f t="shared" ref="D121" si="540">IFERROR(D120/D$144,"")</f>
        <v/>
      </c>
      <c r="E121" s="52" t="str">
        <f t="shared" ref="E121" si="541">IFERROR(E120/E$144,"")</f>
        <v/>
      </c>
      <c r="F121" s="52" t="str">
        <f t="shared" ref="F121:G121" si="542">IFERROR(F120/F$144,"")</f>
        <v/>
      </c>
      <c r="G121" s="52" t="str">
        <f t="shared" si="542"/>
        <v/>
      </c>
      <c r="H121" s="52" t="str">
        <f t="shared" ref="H121" si="543">IFERROR(H120/H$144,"")</f>
        <v/>
      </c>
      <c r="I121" s="52" t="str">
        <f t="shared" ref="I121" si="544">IFERROR(I120/I$144,"")</f>
        <v/>
      </c>
      <c r="J121" s="52" t="str">
        <f t="shared" ref="J121:K121" si="545">IFERROR(J120/J$144,"")</f>
        <v/>
      </c>
      <c r="K121" s="52" t="str">
        <f t="shared" si="545"/>
        <v/>
      </c>
      <c r="L121" s="52" t="str">
        <f t="shared" ref="L121" si="546">IFERROR(L120/L$144,"")</f>
        <v/>
      </c>
      <c r="M121" s="52" t="str">
        <f t="shared" ref="M121" si="547">IFERROR(M120/M$144,"")</f>
        <v/>
      </c>
      <c r="N121" s="52" t="str">
        <f t="shared" ref="N121:O121" si="548">IFERROR(N120/N$144,"")</f>
        <v/>
      </c>
      <c r="O121" s="52" t="str">
        <f t="shared" si="548"/>
        <v/>
      </c>
      <c r="P121" s="52" t="str">
        <f t="shared" ref="P121" si="549">IFERROR(P120/P$144,"")</f>
        <v/>
      </c>
      <c r="Q121" s="52" t="str">
        <f t="shared" ref="Q121" si="550">IFERROR(Q120/Q$144,"")</f>
        <v/>
      </c>
      <c r="R121" s="52" t="str">
        <f t="shared" ref="R121:S121" si="551">IFERROR(R120/R$144,"")</f>
        <v/>
      </c>
      <c r="S121" s="52" t="str">
        <f t="shared" si="551"/>
        <v/>
      </c>
    </row>
    <row r="122" spans="1:19" s="28" customFormat="1" x14ac:dyDescent="0.35">
      <c r="A122" s="177" t="s">
        <v>27</v>
      </c>
      <c r="B122" s="27" t="s">
        <v>63</v>
      </c>
      <c r="C122" s="42"/>
      <c r="D122" s="42"/>
      <c r="E122" s="42"/>
      <c r="F122" s="43">
        <f t="shared" ref="F122" si="552">SUM(C122:E122)</f>
        <v>0</v>
      </c>
      <c r="G122" s="42"/>
      <c r="H122" s="42"/>
      <c r="I122" s="42"/>
      <c r="J122" s="43">
        <f t="shared" ref="J122" si="553">SUM(G122:I122)</f>
        <v>0</v>
      </c>
      <c r="K122" s="42"/>
      <c r="L122" s="42"/>
      <c r="M122" s="42"/>
      <c r="N122" s="43">
        <f t="shared" ref="N122" si="554">SUM(K122:M122)</f>
        <v>0</v>
      </c>
      <c r="O122" s="42"/>
      <c r="P122" s="42"/>
      <c r="Q122" s="42"/>
      <c r="R122" s="43">
        <f t="shared" ref="R122" si="555">SUM(O122:Q122)</f>
        <v>0</v>
      </c>
      <c r="S122" s="43">
        <f t="shared" ref="S122" si="556">SUM(F122,J122,N122,R122)</f>
        <v>0</v>
      </c>
    </row>
    <row r="123" spans="1:19" s="28" customFormat="1" x14ac:dyDescent="0.35">
      <c r="A123" s="178"/>
      <c r="B123" s="48" t="s">
        <v>64</v>
      </c>
      <c r="C123" s="52" t="str">
        <f>IFERROR(C122/C$144,"")</f>
        <v/>
      </c>
      <c r="D123" s="52" t="str">
        <f t="shared" ref="D123" si="557">IFERROR(D122/D$144,"")</f>
        <v/>
      </c>
      <c r="E123" s="52" t="str">
        <f t="shared" ref="E123" si="558">IFERROR(E122/E$144,"")</f>
        <v/>
      </c>
      <c r="F123" s="52" t="str">
        <f t="shared" ref="F123:G123" si="559">IFERROR(F122/F$144,"")</f>
        <v/>
      </c>
      <c r="G123" s="52" t="str">
        <f t="shared" si="559"/>
        <v/>
      </c>
      <c r="H123" s="52" t="str">
        <f t="shared" ref="H123" si="560">IFERROR(H122/H$144,"")</f>
        <v/>
      </c>
      <c r="I123" s="52" t="str">
        <f t="shared" ref="I123" si="561">IFERROR(I122/I$144,"")</f>
        <v/>
      </c>
      <c r="J123" s="52" t="str">
        <f t="shared" ref="J123:K123" si="562">IFERROR(J122/J$144,"")</f>
        <v/>
      </c>
      <c r="K123" s="52" t="str">
        <f t="shared" si="562"/>
        <v/>
      </c>
      <c r="L123" s="52" t="str">
        <f t="shared" ref="L123" si="563">IFERROR(L122/L$144,"")</f>
        <v/>
      </c>
      <c r="M123" s="52" t="str">
        <f t="shared" ref="M123" si="564">IFERROR(M122/M$144,"")</f>
        <v/>
      </c>
      <c r="N123" s="52" t="str">
        <f t="shared" ref="N123:O123" si="565">IFERROR(N122/N$144,"")</f>
        <v/>
      </c>
      <c r="O123" s="52" t="str">
        <f t="shared" si="565"/>
        <v/>
      </c>
      <c r="P123" s="52" t="str">
        <f t="shared" ref="P123" si="566">IFERROR(P122/P$144,"")</f>
        <v/>
      </c>
      <c r="Q123" s="52" t="str">
        <f t="shared" ref="Q123" si="567">IFERROR(Q122/Q$144,"")</f>
        <v/>
      </c>
      <c r="R123" s="52" t="str">
        <f t="shared" ref="R123:S123" si="568">IFERROR(R122/R$144,"")</f>
        <v/>
      </c>
      <c r="S123" s="52" t="str">
        <f t="shared" si="568"/>
        <v/>
      </c>
    </row>
    <row r="124" spans="1:19" s="28" customFormat="1" x14ac:dyDescent="0.35">
      <c r="A124" s="177" t="s">
        <v>28</v>
      </c>
      <c r="B124" s="27" t="s">
        <v>63</v>
      </c>
      <c r="C124" s="42"/>
      <c r="D124" s="42"/>
      <c r="E124" s="42"/>
      <c r="F124" s="43">
        <f t="shared" ref="F124" si="569">SUM(C124:E124)</f>
        <v>0</v>
      </c>
      <c r="G124" s="42"/>
      <c r="H124" s="42"/>
      <c r="I124" s="42"/>
      <c r="J124" s="43">
        <f t="shared" ref="J124" si="570">SUM(G124:I124)</f>
        <v>0</v>
      </c>
      <c r="K124" s="42"/>
      <c r="L124" s="42"/>
      <c r="M124" s="42"/>
      <c r="N124" s="43">
        <f t="shared" ref="N124" si="571">SUM(K124:M124)</f>
        <v>0</v>
      </c>
      <c r="O124" s="42"/>
      <c r="P124" s="42"/>
      <c r="Q124" s="42"/>
      <c r="R124" s="43">
        <f t="shared" ref="R124" si="572">SUM(O124:Q124)</f>
        <v>0</v>
      </c>
      <c r="S124" s="43">
        <f t="shared" ref="S124" si="573">SUM(F124,J124,N124,R124)</f>
        <v>0</v>
      </c>
    </row>
    <row r="125" spans="1:19" s="28" customFormat="1" x14ac:dyDescent="0.35">
      <c r="A125" s="178"/>
      <c r="B125" s="48" t="s">
        <v>64</v>
      </c>
      <c r="C125" s="52" t="str">
        <f>IFERROR(C124/C$144,"")</f>
        <v/>
      </c>
      <c r="D125" s="52" t="str">
        <f t="shared" ref="D125" si="574">IFERROR(D124/D$144,"")</f>
        <v/>
      </c>
      <c r="E125" s="52" t="str">
        <f t="shared" ref="E125" si="575">IFERROR(E124/E$144,"")</f>
        <v/>
      </c>
      <c r="F125" s="52" t="str">
        <f t="shared" ref="F125:G125" si="576">IFERROR(F124/F$144,"")</f>
        <v/>
      </c>
      <c r="G125" s="52" t="str">
        <f t="shared" si="576"/>
        <v/>
      </c>
      <c r="H125" s="52" t="str">
        <f t="shared" ref="H125" si="577">IFERROR(H124/H$144,"")</f>
        <v/>
      </c>
      <c r="I125" s="52" t="str">
        <f t="shared" ref="I125" si="578">IFERROR(I124/I$144,"")</f>
        <v/>
      </c>
      <c r="J125" s="52" t="str">
        <f t="shared" ref="J125:K125" si="579">IFERROR(J124/J$144,"")</f>
        <v/>
      </c>
      <c r="K125" s="52" t="str">
        <f t="shared" si="579"/>
        <v/>
      </c>
      <c r="L125" s="52" t="str">
        <f t="shared" ref="L125" si="580">IFERROR(L124/L$144,"")</f>
        <v/>
      </c>
      <c r="M125" s="52" t="str">
        <f t="shared" ref="M125" si="581">IFERROR(M124/M$144,"")</f>
        <v/>
      </c>
      <c r="N125" s="52" t="str">
        <f t="shared" ref="N125:O125" si="582">IFERROR(N124/N$144,"")</f>
        <v/>
      </c>
      <c r="O125" s="52" t="str">
        <f t="shared" si="582"/>
        <v/>
      </c>
      <c r="P125" s="52" t="str">
        <f t="shared" ref="P125" si="583">IFERROR(P124/P$144,"")</f>
        <v/>
      </c>
      <c r="Q125" s="52" t="str">
        <f t="shared" ref="Q125" si="584">IFERROR(Q124/Q$144,"")</f>
        <v/>
      </c>
      <c r="R125" s="52" t="str">
        <f t="shared" ref="R125:S125" si="585">IFERROR(R124/R$144,"")</f>
        <v/>
      </c>
      <c r="S125" s="52" t="str">
        <f t="shared" si="585"/>
        <v/>
      </c>
    </row>
    <row r="126" spans="1:19" s="28" customFormat="1" x14ac:dyDescent="0.35">
      <c r="A126" s="177" t="s">
        <v>5</v>
      </c>
      <c r="B126" s="27" t="s">
        <v>63</v>
      </c>
      <c r="C126" s="42"/>
      <c r="D126" s="42"/>
      <c r="E126" s="42"/>
      <c r="F126" s="43">
        <f t="shared" ref="F126" si="586">SUM(C126:E126)</f>
        <v>0</v>
      </c>
      <c r="G126" s="42"/>
      <c r="H126" s="42"/>
      <c r="I126" s="42"/>
      <c r="J126" s="43">
        <f t="shared" ref="J126" si="587">SUM(G126:I126)</f>
        <v>0</v>
      </c>
      <c r="K126" s="42"/>
      <c r="L126" s="42"/>
      <c r="M126" s="42"/>
      <c r="N126" s="43">
        <f t="shared" ref="N126" si="588">SUM(K126:M126)</f>
        <v>0</v>
      </c>
      <c r="O126" s="42"/>
      <c r="P126" s="42"/>
      <c r="Q126" s="42"/>
      <c r="R126" s="43">
        <f t="shared" ref="R126" si="589">SUM(O126:Q126)</f>
        <v>0</v>
      </c>
      <c r="S126" s="43">
        <f t="shared" ref="S126" si="590">SUM(F126,J126,N126,R126)</f>
        <v>0</v>
      </c>
    </row>
    <row r="127" spans="1:19" s="28" customFormat="1" x14ac:dyDescent="0.35">
      <c r="A127" s="178"/>
      <c r="B127" s="48" t="s">
        <v>64</v>
      </c>
      <c r="C127" s="52" t="str">
        <f>IFERROR(C126/C$144,"")</f>
        <v/>
      </c>
      <c r="D127" s="52" t="str">
        <f t="shared" ref="D127" si="591">IFERROR(D126/D$144,"")</f>
        <v/>
      </c>
      <c r="E127" s="52" t="str">
        <f t="shared" ref="E127" si="592">IFERROR(E126/E$144,"")</f>
        <v/>
      </c>
      <c r="F127" s="52" t="str">
        <f t="shared" ref="F127:G127" si="593">IFERROR(F126/F$144,"")</f>
        <v/>
      </c>
      <c r="G127" s="52" t="str">
        <f t="shared" si="593"/>
        <v/>
      </c>
      <c r="H127" s="52" t="str">
        <f t="shared" ref="H127" si="594">IFERROR(H126/H$144,"")</f>
        <v/>
      </c>
      <c r="I127" s="52" t="str">
        <f t="shared" ref="I127" si="595">IFERROR(I126/I$144,"")</f>
        <v/>
      </c>
      <c r="J127" s="52" t="str">
        <f t="shared" ref="J127:K127" si="596">IFERROR(J126/J$144,"")</f>
        <v/>
      </c>
      <c r="K127" s="52" t="str">
        <f t="shared" si="596"/>
        <v/>
      </c>
      <c r="L127" s="52" t="str">
        <f t="shared" ref="L127" si="597">IFERROR(L126/L$144,"")</f>
        <v/>
      </c>
      <c r="M127" s="52" t="str">
        <f t="shared" ref="M127" si="598">IFERROR(M126/M$144,"")</f>
        <v/>
      </c>
      <c r="N127" s="52" t="str">
        <f t="shared" ref="N127:O127" si="599">IFERROR(N126/N$144,"")</f>
        <v/>
      </c>
      <c r="O127" s="52" t="str">
        <f t="shared" si="599"/>
        <v/>
      </c>
      <c r="P127" s="52" t="str">
        <f t="shared" ref="P127" si="600">IFERROR(P126/P$144,"")</f>
        <v/>
      </c>
      <c r="Q127" s="52" t="str">
        <f t="shared" ref="Q127" si="601">IFERROR(Q126/Q$144,"")</f>
        <v/>
      </c>
      <c r="R127" s="52" t="str">
        <f t="shared" ref="R127:S127" si="602">IFERROR(R126/R$144,"")</f>
        <v/>
      </c>
      <c r="S127" s="52" t="str">
        <f t="shared" si="602"/>
        <v/>
      </c>
    </row>
    <row r="128" spans="1:19" s="28" customFormat="1" x14ac:dyDescent="0.35">
      <c r="A128" s="177" t="s">
        <v>87</v>
      </c>
      <c r="B128" s="27" t="s">
        <v>63</v>
      </c>
      <c r="C128" s="42"/>
      <c r="D128" s="42"/>
      <c r="E128" s="42"/>
      <c r="F128" s="43">
        <f t="shared" ref="F128" si="603">SUM(C128:E128)</f>
        <v>0</v>
      </c>
      <c r="G128" s="42"/>
      <c r="H128" s="42"/>
      <c r="I128" s="42"/>
      <c r="J128" s="43">
        <f t="shared" ref="J128" si="604">SUM(G128:I128)</f>
        <v>0</v>
      </c>
      <c r="K128" s="42"/>
      <c r="L128" s="42"/>
      <c r="M128" s="42"/>
      <c r="N128" s="43">
        <f t="shared" ref="N128" si="605">SUM(K128:M128)</f>
        <v>0</v>
      </c>
      <c r="O128" s="42"/>
      <c r="P128" s="42"/>
      <c r="Q128" s="42"/>
      <c r="R128" s="43">
        <f t="shared" ref="R128" si="606">SUM(O128:Q128)</f>
        <v>0</v>
      </c>
      <c r="S128" s="43">
        <f t="shared" ref="S128" si="607">SUM(F128,J128,N128,R128)</f>
        <v>0</v>
      </c>
    </row>
    <row r="129" spans="1:19" s="28" customFormat="1" x14ac:dyDescent="0.35">
      <c r="A129" s="178"/>
      <c r="B129" s="48" t="s">
        <v>64</v>
      </c>
      <c r="C129" s="52" t="str">
        <f>IFERROR(C128/C$144,"")</f>
        <v/>
      </c>
      <c r="D129" s="52" t="str">
        <f t="shared" ref="D129" si="608">IFERROR(D128/D$144,"")</f>
        <v/>
      </c>
      <c r="E129" s="52" t="str">
        <f t="shared" ref="E129" si="609">IFERROR(E128/E$144,"")</f>
        <v/>
      </c>
      <c r="F129" s="52" t="str">
        <f t="shared" ref="F129:G129" si="610">IFERROR(F128/F$144,"")</f>
        <v/>
      </c>
      <c r="G129" s="52" t="str">
        <f t="shared" si="610"/>
        <v/>
      </c>
      <c r="H129" s="52" t="str">
        <f t="shared" ref="H129" si="611">IFERROR(H128/H$144,"")</f>
        <v/>
      </c>
      <c r="I129" s="52" t="str">
        <f t="shared" ref="I129" si="612">IFERROR(I128/I$144,"")</f>
        <v/>
      </c>
      <c r="J129" s="52" t="str">
        <f t="shared" ref="J129:K129" si="613">IFERROR(J128/J$144,"")</f>
        <v/>
      </c>
      <c r="K129" s="52" t="str">
        <f t="shared" si="613"/>
        <v/>
      </c>
      <c r="L129" s="52" t="str">
        <f t="shared" ref="L129" si="614">IFERROR(L128/L$144,"")</f>
        <v/>
      </c>
      <c r="M129" s="52" t="str">
        <f t="shared" ref="M129" si="615">IFERROR(M128/M$144,"")</f>
        <v/>
      </c>
      <c r="N129" s="52" t="str">
        <f t="shared" ref="N129:O129" si="616">IFERROR(N128/N$144,"")</f>
        <v/>
      </c>
      <c r="O129" s="52" t="str">
        <f t="shared" si="616"/>
        <v/>
      </c>
      <c r="P129" s="52" t="str">
        <f t="shared" ref="P129" si="617">IFERROR(P128/P$144,"")</f>
        <v/>
      </c>
      <c r="Q129" s="52" t="str">
        <f t="shared" ref="Q129" si="618">IFERROR(Q128/Q$144,"")</f>
        <v/>
      </c>
      <c r="R129" s="52" t="str">
        <f t="shared" ref="R129:S129" si="619">IFERROR(R128/R$144,"")</f>
        <v/>
      </c>
      <c r="S129" s="52" t="str">
        <f t="shared" si="619"/>
        <v/>
      </c>
    </row>
    <row r="130" spans="1:19" s="28" customFormat="1" x14ac:dyDescent="0.35">
      <c r="A130" s="177" t="s">
        <v>29</v>
      </c>
      <c r="B130" s="27" t="s">
        <v>63</v>
      </c>
      <c r="C130" s="42"/>
      <c r="D130" s="42"/>
      <c r="E130" s="42"/>
      <c r="F130" s="43">
        <f t="shared" ref="F130" si="620">SUM(C130:E130)</f>
        <v>0</v>
      </c>
      <c r="G130" s="42"/>
      <c r="H130" s="42"/>
      <c r="I130" s="42"/>
      <c r="J130" s="43">
        <f t="shared" ref="J130" si="621">SUM(G130:I130)</f>
        <v>0</v>
      </c>
      <c r="K130" s="42"/>
      <c r="L130" s="42"/>
      <c r="M130" s="42"/>
      <c r="N130" s="43">
        <f t="shared" ref="N130" si="622">SUM(K130:M130)</f>
        <v>0</v>
      </c>
      <c r="O130" s="42"/>
      <c r="P130" s="42"/>
      <c r="Q130" s="42"/>
      <c r="R130" s="43">
        <f t="shared" ref="R130" si="623">SUM(O130:Q130)</f>
        <v>0</v>
      </c>
      <c r="S130" s="43">
        <f t="shared" ref="S130" si="624">SUM(F130,J130,N130,R130)</f>
        <v>0</v>
      </c>
    </row>
    <row r="131" spans="1:19" s="28" customFormat="1" x14ac:dyDescent="0.35">
      <c r="A131" s="178"/>
      <c r="B131" s="48" t="s">
        <v>64</v>
      </c>
      <c r="C131" s="52" t="str">
        <f>IFERROR(C130/C$144,"")</f>
        <v/>
      </c>
      <c r="D131" s="52" t="str">
        <f t="shared" ref="D131" si="625">IFERROR(D130/D$144,"")</f>
        <v/>
      </c>
      <c r="E131" s="52" t="str">
        <f t="shared" ref="E131" si="626">IFERROR(E130/E$144,"")</f>
        <v/>
      </c>
      <c r="F131" s="52" t="str">
        <f t="shared" ref="F131:G131" si="627">IFERROR(F130/F$144,"")</f>
        <v/>
      </c>
      <c r="G131" s="52" t="str">
        <f t="shared" si="627"/>
        <v/>
      </c>
      <c r="H131" s="52" t="str">
        <f t="shared" ref="H131" si="628">IFERROR(H130/H$144,"")</f>
        <v/>
      </c>
      <c r="I131" s="52" t="str">
        <f t="shared" ref="I131" si="629">IFERROR(I130/I$144,"")</f>
        <v/>
      </c>
      <c r="J131" s="52" t="str">
        <f t="shared" ref="J131:K131" si="630">IFERROR(J130/J$144,"")</f>
        <v/>
      </c>
      <c r="K131" s="52" t="str">
        <f t="shared" si="630"/>
        <v/>
      </c>
      <c r="L131" s="52" t="str">
        <f t="shared" ref="L131" si="631">IFERROR(L130/L$144,"")</f>
        <v/>
      </c>
      <c r="M131" s="52" t="str">
        <f t="shared" ref="M131" si="632">IFERROR(M130/M$144,"")</f>
        <v/>
      </c>
      <c r="N131" s="52" t="str">
        <f t="shared" ref="N131:O131" si="633">IFERROR(N130/N$144,"")</f>
        <v/>
      </c>
      <c r="O131" s="52" t="str">
        <f t="shared" si="633"/>
        <v/>
      </c>
      <c r="P131" s="52" t="str">
        <f t="shared" ref="P131" si="634">IFERROR(P130/P$144,"")</f>
        <v/>
      </c>
      <c r="Q131" s="52" t="str">
        <f t="shared" ref="Q131" si="635">IFERROR(Q130/Q$144,"")</f>
        <v/>
      </c>
      <c r="R131" s="52" t="str">
        <f t="shared" ref="R131:S131" si="636">IFERROR(R130/R$144,"")</f>
        <v/>
      </c>
      <c r="S131" s="52" t="str">
        <f t="shared" si="636"/>
        <v/>
      </c>
    </row>
    <row r="132" spans="1:19" s="28" customFormat="1" x14ac:dyDescent="0.35">
      <c r="A132" s="177" t="s">
        <v>34</v>
      </c>
      <c r="B132" s="27" t="s">
        <v>63</v>
      </c>
      <c r="C132" s="42"/>
      <c r="D132" s="42"/>
      <c r="E132" s="42"/>
      <c r="F132" s="43">
        <f t="shared" ref="F132" si="637">SUM(C132:E132)</f>
        <v>0</v>
      </c>
      <c r="G132" s="42"/>
      <c r="H132" s="42"/>
      <c r="I132" s="42"/>
      <c r="J132" s="43">
        <f t="shared" ref="J132" si="638">SUM(G132:I132)</f>
        <v>0</v>
      </c>
      <c r="K132" s="42"/>
      <c r="L132" s="42"/>
      <c r="M132" s="42"/>
      <c r="N132" s="43">
        <f t="shared" ref="N132" si="639">SUM(K132:M132)</f>
        <v>0</v>
      </c>
      <c r="O132" s="42"/>
      <c r="P132" s="42"/>
      <c r="Q132" s="42"/>
      <c r="R132" s="43">
        <f t="shared" ref="R132" si="640">SUM(O132:Q132)</f>
        <v>0</v>
      </c>
      <c r="S132" s="43">
        <f t="shared" ref="S132" si="641">SUM(F132,J132,N132,R132)</f>
        <v>0</v>
      </c>
    </row>
    <row r="133" spans="1:19" s="28" customFormat="1" x14ac:dyDescent="0.35">
      <c r="A133" s="178"/>
      <c r="B133" s="48" t="s">
        <v>64</v>
      </c>
      <c r="C133" s="52" t="str">
        <f>IFERROR(C132/C$144,"")</f>
        <v/>
      </c>
      <c r="D133" s="52" t="str">
        <f t="shared" ref="D133" si="642">IFERROR(D132/D$144,"")</f>
        <v/>
      </c>
      <c r="E133" s="52" t="str">
        <f t="shared" ref="E133" si="643">IFERROR(E132/E$144,"")</f>
        <v/>
      </c>
      <c r="F133" s="52" t="str">
        <f t="shared" ref="F133:G133" si="644">IFERROR(F132/F$144,"")</f>
        <v/>
      </c>
      <c r="G133" s="52" t="str">
        <f t="shared" si="644"/>
        <v/>
      </c>
      <c r="H133" s="52" t="str">
        <f t="shared" ref="H133" si="645">IFERROR(H132/H$144,"")</f>
        <v/>
      </c>
      <c r="I133" s="52" t="str">
        <f t="shared" ref="I133" si="646">IFERROR(I132/I$144,"")</f>
        <v/>
      </c>
      <c r="J133" s="52" t="str">
        <f t="shared" ref="J133:K133" si="647">IFERROR(J132/J$144,"")</f>
        <v/>
      </c>
      <c r="K133" s="52" t="str">
        <f t="shared" si="647"/>
        <v/>
      </c>
      <c r="L133" s="52" t="str">
        <f t="shared" ref="L133" si="648">IFERROR(L132/L$144,"")</f>
        <v/>
      </c>
      <c r="M133" s="52" t="str">
        <f t="shared" ref="M133" si="649">IFERROR(M132/M$144,"")</f>
        <v/>
      </c>
      <c r="N133" s="52" t="str">
        <f t="shared" ref="N133:O133" si="650">IFERROR(N132/N$144,"")</f>
        <v/>
      </c>
      <c r="O133" s="52" t="str">
        <f t="shared" si="650"/>
        <v/>
      </c>
      <c r="P133" s="52" t="str">
        <f t="shared" ref="P133" si="651">IFERROR(P132/P$144,"")</f>
        <v/>
      </c>
      <c r="Q133" s="52" t="str">
        <f t="shared" ref="Q133" si="652">IFERROR(Q132/Q$144,"")</f>
        <v/>
      </c>
      <c r="R133" s="52" t="str">
        <f t="shared" ref="R133:S133" si="653">IFERROR(R132/R$144,"")</f>
        <v/>
      </c>
      <c r="S133" s="52" t="str">
        <f t="shared" si="653"/>
        <v/>
      </c>
    </row>
    <row r="134" spans="1:19" s="28" customFormat="1" x14ac:dyDescent="0.35">
      <c r="A134" s="177" t="s">
        <v>6</v>
      </c>
      <c r="B134" s="27" t="s">
        <v>63</v>
      </c>
      <c r="C134" s="42"/>
      <c r="D134" s="42"/>
      <c r="E134" s="42"/>
      <c r="F134" s="43">
        <f t="shared" ref="F134" si="654">SUM(C134:E134)</f>
        <v>0</v>
      </c>
      <c r="G134" s="42"/>
      <c r="H134" s="42"/>
      <c r="I134" s="42"/>
      <c r="J134" s="43">
        <f t="shared" ref="J134" si="655">SUM(G134:I134)</f>
        <v>0</v>
      </c>
      <c r="K134" s="42"/>
      <c r="L134" s="42"/>
      <c r="M134" s="42"/>
      <c r="N134" s="43">
        <f t="shared" ref="N134" si="656">SUM(K134:M134)</f>
        <v>0</v>
      </c>
      <c r="O134" s="42"/>
      <c r="P134" s="42"/>
      <c r="Q134" s="42"/>
      <c r="R134" s="43">
        <f t="shared" ref="R134" si="657">SUM(O134:Q134)</f>
        <v>0</v>
      </c>
      <c r="S134" s="43">
        <f t="shared" ref="S134" si="658">SUM(F134,J134,N134,R134)</f>
        <v>0</v>
      </c>
    </row>
    <row r="135" spans="1:19" s="28" customFormat="1" x14ac:dyDescent="0.35">
      <c r="A135" s="178"/>
      <c r="B135" s="48" t="s">
        <v>64</v>
      </c>
      <c r="C135" s="52" t="str">
        <f>IFERROR(C134/C$144,"")</f>
        <v/>
      </c>
      <c r="D135" s="52" t="str">
        <f t="shared" ref="D135" si="659">IFERROR(D134/D$144,"")</f>
        <v/>
      </c>
      <c r="E135" s="52" t="str">
        <f t="shared" ref="E135" si="660">IFERROR(E134/E$144,"")</f>
        <v/>
      </c>
      <c r="F135" s="52" t="str">
        <f t="shared" ref="F135:G135" si="661">IFERROR(F134/F$144,"")</f>
        <v/>
      </c>
      <c r="G135" s="52" t="str">
        <f t="shared" si="661"/>
        <v/>
      </c>
      <c r="H135" s="52" t="str">
        <f t="shared" ref="H135" si="662">IFERROR(H134/H$144,"")</f>
        <v/>
      </c>
      <c r="I135" s="52" t="str">
        <f t="shared" ref="I135" si="663">IFERROR(I134/I$144,"")</f>
        <v/>
      </c>
      <c r="J135" s="52" t="str">
        <f t="shared" ref="J135:K135" si="664">IFERROR(J134/J$144,"")</f>
        <v/>
      </c>
      <c r="K135" s="52" t="str">
        <f t="shared" si="664"/>
        <v/>
      </c>
      <c r="L135" s="52" t="str">
        <f t="shared" ref="L135" si="665">IFERROR(L134/L$144,"")</f>
        <v/>
      </c>
      <c r="M135" s="52" t="str">
        <f t="shared" ref="M135" si="666">IFERROR(M134/M$144,"")</f>
        <v/>
      </c>
      <c r="N135" s="52" t="str">
        <f t="shared" ref="N135:O135" si="667">IFERROR(N134/N$144,"")</f>
        <v/>
      </c>
      <c r="O135" s="52" t="str">
        <f t="shared" si="667"/>
        <v/>
      </c>
      <c r="P135" s="52" t="str">
        <f t="shared" ref="P135" si="668">IFERROR(P134/P$144,"")</f>
        <v/>
      </c>
      <c r="Q135" s="52" t="str">
        <f t="shared" ref="Q135" si="669">IFERROR(Q134/Q$144,"")</f>
        <v/>
      </c>
      <c r="R135" s="52" t="str">
        <f t="shared" ref="R135:S135" si="670">IFERROR(R134/R$144,"")</f>
        <v/>
      </c>
      <c r="S135" s="52" t="str">
        <f t="shared" si="670"/>
        <v/>
      </c>
    </row>
    <row r="136" spans="1:19" s="28" customFormat="1" x14ac:dyDescent="0.35">
      <c r="A136" s="177" t="s">
        <v>39</v>
      </c>
      <c r="B136" s="27" t="s">
        <v>63</v>
      </c>
      <c r="C136" s="42"/>
      <c r="D136" s="42"/>
      <c r="E136" s="42"/>
      <c r="F136" s="43">
        <f t="shared" ref="F136" si="671">SUM(C136:E136)</f>
        <v>0</v>
      </c>
      <c r="G136" s="42"/>
      <c r="H136" s="42"/>
      <c r="I136" s="42"/>
      <c r="J136" s="43">
        <f t="shared" ref="J136" si="672">SUM(G136:I136)</f>
        <v>0</v>
      </c>
      <c r="K136" s="42"/>
      <c r="L136" s="42"/>
      <c r="M136" s="42"/>
      <c r="N136" s="43">
        <f t="shared" ref="N136" si="673">SUM(K136:M136)</f>
        <v>0</v>
      </c>
      <c r="O136" s="42"/>
      <c r="P136" s="42"/>
      <c r="Q136" s="42"/>
      <c r="R136" s="43">
        <f t="shared" ref="R136" si="674">SUM(O136:Q136)</f>
        <v>0</v>
      </c>
      <c r="S136" s="43">
        <f t="shared" ref="S136" si="675">SUM(F136,J136,N136,R136)</f>
        <v>0</v>
      </c>
    </row>
    <row r="137" spans="1:19" s="28" customFormat="1" x14ac:dyDescent="0.35">
      <c r="A137" s="178"/>
      <c r="B137" s="48" t="s">
        <v>64</v>
      </c>
      <c r="C137" s="52" t="str">
        <f>IFERROR(C136/C$144,"")</f>
        <v/>
      </c>
      <c r="D137" s="52" t="str">
        <f t="shared" ref="D137" si="676">IFERROR(D136/D$144,"")</f>
        <v/>
      </c>
      <c r="E137" s="52" t="str">
        <f t="shared" ref="E137" si="677">IFERROR(E136/E$144,"")</f>
        <v/>
      </c>
      <c r="F137" s="52" t="str">
        <f t="shared" ref="F137:G137" si="678">IFERROR(F136/F$144,"")</f>
        <v/>
      </c>
      <c r="G137" s="52" t="str">
        <f t="shared" si="678"/>
        <v/>
      </c>
      <c r="H137" s="52" t="str">
        <f t="shared" ref="H137" si="679">IFERROR(H136/H$144,"")</f>
        <v/>
      </c>
      <c r="I137" s="52" t="str">
        <f t="shared" ref="I137" si="680">IFERROR(I136/I$144,"")</f>
        <v/>
      </c>
      <c r="J137" s="52" t="str">
        <f t="shared" ref="J137:K137" si="681">IFERROR(J136/J$144,"")</f>
        <v/>
      </c>
      <c r="K137" s="52" t="str">
        <f t="shared" si="681"/>
        <v/>
      </c>
      <c r="L137" s="52" t="str">
        <f t="shared" ref="L137" si="682">IFERROR(L136/L$144,"")</f>
        <v/>
      </c>
      <c r="M137" s="52" t="str">
        <f t="shared" ref="M137" si="683">IFERROR(M136/M$144,"")</f>
        <v/>
      </c>
      <c r="N137" s="52" t="str">
        <f t="shared" ref="N137:O137" si="684">IFERROR(N136/N$144,"")</f>
        <v/>
      </c>
      <c r="O137" s="52" t="str">
        <f t="shared" si="684"/>
        <v/>
      </c>
      <c r="P137" s="52" t="str">
        <f t="shared" ref="P137" si="685">IFERROR(P136/P$144,"")</f>
        <v/>
      </c>
      <c r="Q137" s="52" t="str">
        <f t="shared" ref="Q137" si="686">IFERROR(Q136/Q$144,"")</f>
        <v/>
      </c>
      <c r="R137" s="52" t="str">
        <f t="shared" ref="R137:S137" si="687">IFERROR(R136/R$144,"")</f>
        <v/>
      </c>
      <c r="S137" s="52" t="str">
        <f t="shared" si="687"/>
        <v/>
      </c>
    </row>
    <row r="138" spans="1:19" s="28" customFormat="1" x14ac:dyDescent="0.35">
      <c r="A138" s="177" t="s">
        <v>30</v>
      </c>
      <c r="B138" s="27" t="s">
        <v>63</v>
      </c>
      <c r="C138" s="42"/>
      <c r="D138" s="42"/>
      <c r="E138" s="42"/>
      <c r="F138" s="43">
        <f t="shared" ref="F138" si="688">SUM(C138:E138)</f>
        <v>0</v>
      </c>
      <c r="G138" s="42"/>
      <c r="H138" s="42"/>
      <c r="I138" s="42"/>
      <c r="J138" s="43">
        <f t="shared" ref="J138" si="689">SUM(G138:I138)</f>
        <v>0</v>
      </c>
      <c r="K138" s="42"/>
      <c r="L138" s="42"/>
      <c r="M138" s="42"/>
      <c r="N138" s="43">
        <f t="shared" ref="N138" si="690">SUM(K138:M138)</f>
        <v>0</v>
      </c>
      <c r="O138" s="42"/>
      <c r="P138" s="42"/>
      <c r="Q138" s="42"/>
      <c r="R138" s="43">
        <f t="shared" ref="R138" si="691">SUM(O138:Q138)</f>
        <v>0</v>
      </c>
      <c r="S138" s="43">
        <f t="shared" ref="S138" si="692">SUM(F138,J138,N138,R138)</f>
        <v>0</v>
      </c>
    </row>
    <row r="139" spans="1:19" s="28" customFormat="1" x14ac:dyDescent="0.35">
      <c r="A139" s="178"/>
      <c r="B139" s="48" t="s">
        <v>64</v>
      </c>
      <c r="C139" s="52" t="str">
        <f>IFERROR(C138/C$144,"")</f>
        <v/>
      </c>
      <c r="D139" s="52" t="str">
        <f t="shared" ref="D139" si="693">IFERROR(D138/D$144,"")</f>
        <v/>
      </c>
      <c r="E139" s="52" t="str">
        <f t="shared" ref="E139" si="694">IFERROR(E138/E$144,"")</f>
        <v/>
      </c>
      <c r="F139" s="52" t="str">
        <f t="shared" ref="F139:G139" si="695">IFERROR(F138/F$144,"")</f>
        <v/>
      </c>
      <c r="G139" s="52" t="str">
        <f t="shared" si="695"/>
        <v/>
      </c>
      <c r="H139" s="52" t="str">
        <f t="shared" ref="H139" si="696">IFERROR(H138/H$144,"")</f>
        <v/>
      </c>
      <c r="I139" s="52" t="str">
        <f t="shared" ref="I139" si="697">IFERROR(I138/I$144,"")</f>
        <v/>
      </c>
      <c r="J139" s="52" t="str">
        <f t="shared" ref="J139:K139" si="698">IFERROR(J138/J$144,"")</f>
        <v/>
      </c>
      <c r="K139" s="52" t="str">
        <f t="shared" si="698"/>
        <v/>
      </c>
      <c r="L139" s="52" t="str">
        <f t="shared" ref="L139" si="699">IFERROR(L138/L$144,"")</f>
        <v/>
      </c>
      <c r="M139" s="52" t="str">
        <f t="shared" ref="M139" si="700">IFERROR(M138/M$144,"")</f>
        <v/>
      </c>
      <c r="N139" s="52" t="str">
        <f t="shared" ref="N139:O139" si="701">IFERROR(N138/N$144,"")</f>
        <v/>
      </c>
      <c r="O139" s="52" t="str">
        <f t="shared" si="701"/>
        <v/>
      </c>
      <c r="P139" s="52" t="str">
        <f t="shared" ref="P139" si="702">IFERROR(P138/P$144,"")</f>
        <v/>
      </c>
      <c r="Q139" s="52" t="str">
        <f t="shared" ref="Q139" si="703">IFERROR(Q138/Q$144,"")</f>
        <v/>
      </c>
      <c r="R139" s="52" t="str">
        <f t="shared" ref="R139:S139" si="704">IFERROR(R138/R$144,"")</f>
        <v/>
      </c>
      <c r="S139" s="52" t="str">
        <f t="shared" si="704"/>
        <v/>
      </c>
    </row>
    <row r="140" spans="1:19" s="28" customFormat="1" x14ac:dyDescent="0.35">
      <c r="A140" s="177" t="s">
        <v>31</v>
      </c>
      <c r="B140" s="27" t="s">
        <v>63</v>
      </c>
      <c r="C140" s="42"/>
      <c r="D140" s="42"/>
      <c r="E140" s="42"/>
      <c r="F140" s="43">
        <f t="shared" ref="F140" si="705">SUM(C140:E140)</f>
        <v>0</v>
      </c>
      <c r="G140" s="42"/>
      <c r="H140" s="42"/>
      <c r="I140" s="42"/>
      <c r="J140" s="43">
        <f t="shared" ref="J140" si="706">SUM(G140:I140)</f>
        <v>0</v>
      </c>
      <c r="K140" s="42"/>
      <c r="L140" s="42"/>
      <c r="M140" s="42"/>
      <c r="N140" s="43">
        <f t="shared" ref="N140" si="707">SUM(K140:M140)</f>
        <v>0</v>
      </c>
      <c r="O140" s="42"/>
      <c r="P140" s="42"/>
      <c r="Q140" s="42"/>
      <c r="R140" s="43">
        <f t="shared" ref="R140" si="708">SUM(O140:Q140)</f>
        <v>0</v>
      </c>
      <c r="S140" s="43">
        <f t="shared" ref="S140" si="709">SUM(F140,J140,N140,R140)</f>
        <v>0</v>
      </c>
    </row>
    <row r="141" spans="1:19" s="28" customFormat="1" x14ac:dyDescent="0.35">
      <c r="A141" s="178"/>
      <c r="B141" s="48" t="s">
        <v>64</v>
      </c>
      <c r="C141" s="52" t="str">
        <f>IFERROR(C140/C$144,"")</f>
        <v/>
      </c>
      <c r="D141" s="52" t="str">
        <f t="shared" ref="D141" si="710">IFERROR(D140/D$144,"")</f>
        <v/>
      </c>
      <c r="E141" s="52" t="str">
        <f t="shared" ref="E141" si="711">IFERROR(E140/E$144,"")</f>
        <v/>
      </c>
      <c r="F141" s="52" t="str">
        <f t="shared" ref="F141:G141" si="712">IFERROR(F140/F$144,"")</f>
        <v/>
      </c>
      <c r="G141" s="52" t="str">
        <f t="shared" si="712"/>
        <v/>
      </c>
      <c r="H141" s="52" t="str">
        <f t="shared" ref="H141" si="713">IFERROR(H140/H$144,"")</f>
        <v/>
      </c>
      <c r="I141" s="52" t="str">
        <f t="shared" ref="I141" si="714">IFERROR(I140/I$144,"")</f>
        <v/>
      </c>
      <c r="J141" s="52" t="str">
        <f t="shared" ref="J141:K141" si="715">IFERROR(J140/J$144,"")</f>
        <v/>
      </c>
      <c r="K141" s="52" t="str">
        <f t="shared" si="715"/>
        <v/>
      </c>
      <c r="L141" s="52" t="str">
        <f t="shared" ref="L141" si="716">IFERROR(L140/L$144,"")</f>
        <v/>
      </c>
      <c r="M141" s="52" t="str">
        <f t="shared" ref="M141" si="717">IFERROR(M140/M$144,"")</f>
        <v/>
      </c>
      <c r="N141" s="52" t="str">
        <f t="shared" ref="N141:O141" si="718">IFERROR(N140/N$144,"")</f>
        <v/>
      </c>
      <c r="O141" s="52" t="str">
        <f t="shared" si="718"/>
        <v/>
      </c>
      <c r="P141" s="52" t="str">
        <f t="shared" ref="P141" si="719">IFERROR(P140/P$144,"")</f>
        <v/>
      </c>
      <c r="Q141" s="52" t="str">
        <f t="shared" ref="Q141" si="720">IFERROR(Q140/Q$144,"")</f>
        <v/>
      </c>
      <c r="R141" s="52" t="str">
        <f t="shared" ref="R141:S141" si="721">IFERROR(R140/R$144,"")</f>
        <v/>
      </c>
      <c r="S141" s="52" t="str">
        <f t="shared" si="721"/>
        <v/>
      </c>
    </row>
    <row r="142" spans="1:19" s="28" customFormat="1" x14ac:dyDescent="0.35">
      <c r="A142" s="177" t="s">
        <v>32</v>
      </c>
      <c r="B142" s="27" t="s">
        <v>63</v>
      </c>
      <c r="C142" s="42"/>
      <c r="D142" s="42"/>
      <c r="E142" s="42"/>
      <c r="F142" s="43">
        <f t="shared" ref="F142" si="722">SUM(C142:E142)</f>
        <v>0</v>
      </c>
      <c r="G142" s="42"/>
      <c r="H142" s="42"/>
      <c r="I142" s="42"/>
      <c r="J142" s="43">
        <f t="shared" ref="J142" si="723">SUM(G142:I142)</f>
        <v>0</v>
      </c>
      <c r="K142" s="42"/>
      <c r="L142" s="42"/>
      <c r="M142" s="42"/>
      <c r="N142" s="43">
        <f t="shared" ref="N142" si="724">SUM(K142:M142)</f>
        <v>0</v>
      </c>
      <c r="O142" s="42"/>
      <c r="P142" s="42"/>
      <c r="Q142" s="42"/>
      <c r="R142" s="43">
        <f t="shared" ref="R142" si="725">SUM(O142:Q142)</f>
        <v>0</v>
      </c>
      <c r="S142" s="43">
        <f t="shared" ref="S142" si="726">SUM(F142,J142,N142,R142)</f>
        <v>0</v>
      </c>
    </row>
    <row r="143" spans="1:19" s="28" customFormat="1" ht="14.5" thickBot="1" x14ac:dyDescent="0.4">
      <c r="A143" s="178"/>
      <c r="B143" s="48" t="s">
        <v>64</v>
      </c>
      <c r="C143" s="52" t="str">
        <f>IFERROR(C142/C$144,"")</f>
        <v/>
      </c>
      <c r="D143" s="52" t="str">
        <f t="shared" ref="D143" si="727">IFERROR(D142/D$144,"")</f>
        <v/>
      </c>
      <c r="E143" s="52" t="str">
        <f t="shared" ref="E143" si="728">IFERROR(E142/E$144,"")</f>
        <v/>
      </c>
      <c r="F143" s="52" t="str">
        <f t="shared" ref="F143:G143" si="729">IFERROR(F142/F$144,"")</f>
        <v/>
      </c>
      <c r="G143" s="52" t="str">
        <f t="shared" si="729"/>
        <v/>
      </c>
      <c r="H143" s="52" t="str">
        <f t="shared" ref="H143" si="730">IFERROR(H142/H$144,"")</f>
        <v/>
      </c>
      <c r="I143" s="52" t="str">
        <f t="shared" ref="I143" si="731">IFERROR(I142/I$144,"")</f>
        <v/>
      </c>
      <c r="J143" s="52" t="str">
        <f t="shared" ref="J143:K143" si="732">IFERROR(J142/J$144,"")</f>
        <v/>
      </c>
      <c r="K143" s="52" t="str">
        <f t="shared" si="732"/>
        <v/>
      </c>
      <c r="L143" s="52" t="str">
        <f t="shared" ref="L143" si="733">IFERROR(L142/L$144,"")</f>
        <v/>
      </c>
      <c r="M143" s="52" t="str">
        <f t="shared" ref="M143" si="734">IFERROR(M142/M$144,"")</f>
        <v/>
      </c>
      <c r="N143" s="52" t="str">
        <f t="shared" ref="N143:O143" si="735">IFERROR(N142/N$144,"")</f>
        <v/>
      </c>
      <c r="O143" s="52" t="str">
        <f t="shared" si="735"/>
        <v/>
      </c>
      <c r="P143" s="52" t="str">
        <f t="shared" ref="P143" si="736">IFERROR(P142/P$144,"")</f>
        <v/>
      </c>
      <c r="Q143" s="52" t="str">
        <f t="shared" ref="Q143" si="737">IFERROR(Q142/Q$144,"")</f>
        <v/>
      </c>
      <c r="R143" s="52" t="str">
        <f t="shared" ref="R143:S143" si="738">IFERROR(R142/R$144,"")</f>
        <v/>
      </c>
      <c r="S143" s="52" t="str">
        <f t="shared" si="738"/>
        <v/>
      </c>
    </row>
    <row r="144" spans="1:19" s="28" customFormat="1" ht="14.25" customHeight="1" thickTop="1" x14ac:dyDescent="0.35">
      <c r="A144" s="82" t="s">
        <v>86</v>
      </c>
      <c r="B144" s="55" t="s">
        <v>63</v>
      </c>
      <c r="C144" s="56">
        <f>SUM(C116,C118,C120,C122,C124,C126,C128,C130,C132,C134,C136,C138,C140,C142)</f>
        <v>0</v>
      </c>
      <c r="D144" s="56">
        <f>SUM(D116,D118,D120,D122,D124,D126,D128,D130,D132,D134,D136,D138,D140,D142)</f>
        <v>0</v>
      </c>
      <c r="E144" s="56">
        <f>SUM(E116,E118,E120,E122,E124,E126,E128,E130,E132,E134,E136,E138,E140,E142)</f>
        <v>0</v>
      </c>
      <c r="F144" s="56">
        <f t="shared" ref="F144" si="739">SUM(C144:E144)</f>
        <v>0</v>
      </c>
      <c r="G144" s="56">
        <f>SUM(G116,G118,G120,G122,G124,G126,G128,G130,G132,G134,G136,G138,G140,G142)</f>
        <v>0</v>
      </c>
      <c r="H144" s="56">
        <f>SUM(H116,H118,H120,H122,H124,H126,H128,H130,H132,H134,H136,H138,H140,H142)</f>
        <v>0</v>
      </c>
      <c r="I144" s="56">
        <f>SUM(I116,I118,I120,I122,I124,I126,I128,I130,I132,I134,I136,I138,I140,I142)</f>
        <v>0</v>
      </c>
      <c r="J144" s="56">
        <f t="shared" ref="J144" si="740">SUM(G144:I144)</f>
        <v>0</v>
      </c>
      <c r="K144" s="56">
        <f>SUM(K116,K118,K120,K122,K124,K126,K128,K130,K132,K134,K136,K138,K140,K142)</f>
        <v>0</v>
      </c>
      <c r="L144" s="56">
        <f>SUM(L116,L118,L120,L122,L124,L126,L128,L130,L132,L134,L136,L138,L140,L142)</f>
        <v>0</v>
      </c>
      <c r="M144" s="56">
        <f>SUM(M116,M118,M120,M122,M124,M126,M128,M130,M132,M134,M136,M138,M140,M142)</f>
        <v>0</v>
      </c>
      <c r="N144" s="56">
        <f t="shared" ref="N144" si="741">SUM(K144:M144)</f>
        <v>0</v>
      </c>
      <c r="O144" s="56">
        <f>SUM(O116,O118,O120,O122,O124,O126,O128,O130,O132,O134,O136,O138,O140,O142)</f>
        <v>0</v>
      </c>
      <c r="P144" s="56">
        <f>SUM(P116,P118,P120,P122,P124,P126,P128,P130,P132,P134,P136,P138,P140,P142)</f>
        <v>0</v>
      </c>
      <c r="Q144" s="56">
        <f>SUM(Q116,Q118,Q120,Q122,Q124,Q126,Q128,Q130,Q132,Q134,Q136,Q138,Q140,Q142)</f>
        <v>0</v>
      </c>
      <c r="R144" s="56">
        <f t="shared" ref="R144" si="742">SUM(O144:Q144)</f>
        <v>0</v>
      </c>
      <c r="S144" s="56">
        <f t="shared" ref="S144" si="743">SUM(F144,J144,N144,R144)</f>
        <v>0</v>
      </c>
    </row>
    <row r="145" spans="1:19" x14ac:dyDescent="0.3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</row>
    <row r="146" spans="1:19" x14ac:dyDescent="0.3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</row>
    <row r="147" spans="1:19" ht="18" x14ac:dyDescent="0.3">
      <c r="A147" s="45" t="s">
        <v>92</v>
      </c>
      <c r="B147" s="45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</row>
    <row r="148" spans="1:19" ht="28" x14ac:dyDescent="0.3">
      <c r="A148" s="45"/>
      <c r="B148" s="45"/>
      <c r="C148" s="32" t="s">
        <v>44</v>
      </c>
      <c r="D148" s="32" t="s">
        <v>45</v>
      </c>
      <c r="E148" s="32" t="s">
        <v>46</v>
      </c>
      <c r="F148" s="31" t="s">
        <v>93</v>
      </c>
      <c r="G148" s="32" t="s">
        <v>50</v>
      </c>
      <c r="H148" s="32" t="s">
        <v>51</v>
      </c>
      <c r="I148" s="32" t="s">
        <v>52</v>
      </c>
      <c r="J148" s="31" t="s">
        <v>94</v>
      </c>
      <c r="K148" s="32" t="s">
        <v>53</v>
      </c>
      <c r="L148" s="32" t="s">
        <v>54</v>
      </c>
      <c r="M148" s="32" t="s">
        <v>55</v>
      </c>
      <c r="N148" s="31" t="s">
        <v>95</v>
      </c>
      <c r="O148" s="32" t="s">
        <v>56</v>
      </c>
      <c r="P148" s="32" t="s">
        <v>57</v>
      </c>
      <c r="Q148" s="32" t="s">
        <v>58</v>
      </c>
      <c r="R148" s="31" t="s">
        <v>96</v>
      </c>
      <c r="S148" s="31" t="s">
        <v>42</v>
      </c>
    </row>
    <row r="149" spans="1:19" s="28" customFormat="1" ht="16.5" customHeight="1" x14ac:dyDescent="0.35">
      <c r="A149" s="177" t="s">
        <v>110</v>
      </c>
      <c r="B149" s="57" t="s">
        <v>63</v>
      </c>
      <c r="C149" s="122">
        <f>SUM(C151,C153,C155,C157,C159,C161,C163,C165)</f>
        <v>0</v>
      </c>
      <c r="D149" s="122">
        <f t="shared" ref="D149:E149" si="744">SUM(D151,D153,D155,D157,D159,D161,D163,D165)</f>
        <v>0</v>
      </c>
      <c r="E149" s="122">
        <f t="shared" si="744"/>
        <v>0</v>
      </c>
      <c r="F149" s="61">
        <f t="shared" ref="F149" si="745">SUM(C149:E149)</f>
        <v>0</v>
      </c>
      <c r="G149" s="122">
        <f t="shared" ref="G149:I149" si="746">SUM(G151,G153,G155,G157,G159,G161,G163,G165)</f>
        <v>0</v>
      </c>
      <c r="H149" s="122">
        <f t="shared" si="746"/>
        <v>0</v>
      </c>
      <c r="I149" s="122">
        <f t="shared" si="746"/>
        <v>0</v>
      </c>
      <c r="J149" s="61">
        <f t="shared" ref="J149" si="747">SUM(G149:I149)</f>
        <v>0</v>
      </c>
      <c r="K149" s="122">
        <f t="shared" ref="K149:M149" si="748">SUM(K151,K153,K155,K157,K159,K161,K163,K165)</f>
        <v>0</v>
      </c>
      <c r="L149" s="122">
        <f t="shared" si="748"/>
        <v>0</v>
      </c>
      <c r="M149" s="122">
        <f t="shared" si="748"/>
        <v>0</v>
      </c>
      <c r="N149" s="61">
        <f t="shared" ref="N149" si="749">SUM(K149:M149)</f>
        <v>0</v>
      </c>
      <c r="O149" s="122">
        <f t="shared" ref="O149:Q149" si="750">SUM(O151,O153,O155,O157,O159,O161,O163,O165)</f>
        <v>0</v>
      </c>
      <c r="P149" s="122">
        <f t="shared" si="750"/>
        <v>0</v>
      </c>
      <c r="Q149" s="122">
        <f t="shared" si="750"/>
        <v>0</v>
      </c>
      <c r="R149" s="61">
        <f t="shared" ref="R149" si="751">SUM(O149:Q149)</f>
        <v>0</v>
      </c>
      <c r="S149" s="61">
        <f t="shared" ref="S149" si="752">SUM(F149,J149,N149,R149)</f>
        <v>0</v>
      </c>
    </row>
    <row r="150" spans="1:19" s="28" customFormat="1" ht="16.5" customHeight="1" x14ac:dyDescent="0.35">
      <c r="A150" s="178"/>
      <c r="B150" s="57" t="s">
        <v>64</v>
      </c>
      <c r="C150" s="58" t="str">
        <f t="shared" ref="C150:S150" si="753">IFERROR(C149/C$315,"")</f>
        <v/>
      </c>
      <c r="D150" s="58" t="str">
        <f t="shared" si="753"/>
        <v/>
      </c>
      <c r="E150" s="58" t="str">
        <f t="shared" si="753"/>
        <v/>
      </c>
      <c r="F150" s="58" t="str">
        <f t="shared" si="753"/>
        <v/>
      </c>
      <c r="G150" s="58" t="str">
        <f t="shared" si="753"/>
        <v/>
      </c>
      <c r="H150" s="58" t="str">
        <f t="shared" si="753"/>
        <v/>
      </c>
      <c r="I150" s="58" t="str">
        <f t="shared" si="753"/>
        <v/>
      </c>
      <c r="J150" s="58" t="str">
        <f t="shared" si="753"/>
        <v/>
      </c>
      <c r="K150" s="58" t="str">
        <f t="shared" si="753"/>
        <v/>
      </c>
      <c r="L150" s="58" t="str">
        <f t="shared" si="753"/>
        <v/>
      </c>
      <c r="M150" s="58" t="str">
        <f t="shared" si="753"/>
        <v/>
      </c>
      <c r="N150" s="58" t="str">
        <f t="shared" si="753"/>
        <v/>
      </c>
      <c r="O150" s="58" t="str">
        <f t="shared" si="753"/>
        <v/>
      </c>
      <c r="P150" s="58" t="str">
        <f t="shared" si="753"/>
        <v/>
      </c>
      <c r="Q150" s="58" t="str">
        <f t="shared" si="753"/>
        <v/>
      </c>
      <c r="R150" s="58" t="str">
        <f t="shared" si="753"/>
        <v/>
      </c>
      <c r="S150" s="58" t="str">
        <f t="shared" si="753"/>
        <v/>
      </c>
    </row>
    <row r="151" spans="1:19" s="28" customFormat="1" ht="14.25" customHeight="1" x14ac:dyDescent="0.35">
      <c r="A151" s="184" t="s">
        <v>111</v>
      </c>
      <c r="B151" s="27" t="s">
        <v>63</v>
      </c>
      <c r="C151" s="42"/>
      <c r="D151" s="42"/>
      <c r="E151" s="42"/>
      <c r="F151" s="43">
        <f t="shared" ref="F151" si="754">SUM(C151:E151)</f>
        <v>0</v>
      </c>
      <c r="G151" s="42"/>
      <c r="H151" s="42"/>
      <c r="I151" s="42"/>
      <c r="J151" s="43">
        <f t="shared" ref="J151" si="755">SUM(G151:I151)</f>
        <v>0</v>
      </c>
      <c r="K151" s="42"/>
      <c r="L151" s="42"/>
      <c r="M151" s="42"/>
      <c r="N151" s="43">
        <f t="shared" ref="N151" si="756">SUM(K151:M151)</f>
        <v>0</v>
      </c>
      <c r="O151" s="42"/>
      <c r="P151" s="42"/>
      <c r="Q151" s="42"/>
      <c r="R151" s="43">
        <f t="shared" ref="R151" si="757">SUM(O151:Q151)</f>
        <v>0</v>
      </c>
      <c r="S151" s="43">
        <f t="shared" ref="S151" si="758">SUM(F151,J151,N151,R151)</f>
        <v>0</v>
      </c>
    </row>
    <row r="152" spans="1:19" s="28" customFormat="1" ht="14.25" customHeight="1" x14ac:dyDescent="0.35">
      <c r="A152" s="185"/>
      <c r="B152" s="48" t="s">
        <v>64</v>
      </c>
      <c r="C152" s="52" t="str">
        <f>IFERROR(C151/C$149,"")</f>
        <v/>
      </c>
      <c r="D152" s="52" t="str">
        <f>IFERROR(D151/D$149,"")</f>
        <v/>
      </c>
      <c r="E152" s="52" t="str">
        <f>IFERROR(E151/E$149,"")</f>
        <v/>
      </c>
      <c r="F152" s="52" t="str">
        <f>IFERROR(F151/F$149,"")</f>
        <v/>
      </c>
      <c r="G152" s="52" t="str">
        <f t="shared" ref="G152:S152" si="759">IFERROR(G151/G$149,"")</f>
        <v/>
      </c>
      <c r="H152" s="52" t="str">
        <f t="shared" si="759"/>
        <v/>
      </c>
      <c r="I152" s="52" t="str">
        <f t="shared" si="759"/>
        <v/>
      </c>
      <c r="J152" s="52" t="str">
        <f t="shared" si="759"/>
        <v/>
      </c>
      <c r="K152" s="52" t="str">
        <f t="shared" si="759"/>
        <v/>
      </c>
      <c r="L152" s="52" t="str">
        <f t="shared" si="759"/>
        <v/>
      </c>
      <c r="M152" s="52" t="str">
        <f t="shared" si="759"/>
        <v/>
      </c>
      <c r="N152" s="52" t="str">
        <f t="shared" si="759"/>
        <v/>
      </c>
      <c r="O152" s="52" t="str">
        <f t="shared" si="759"/>
        <v/>
      </c>
      <c r="P152" s="52" t="str">
        <f t="shared" si="759"/>
        <v/>
      </c>
      <c r="Q152" s="52" t="str">
        <f t="shared" si="759"/>
        <v/>
      </c>
      <c r="R152" s="52" t="str">
        <f t="shared" si="759"/>
        <v/>
      </c>
      <c r="S152" s="52" t="str">
        <f t="shared" si="759"/>
        <v/>
      </c>
    </row>
    <row r="153" spans="1:19" s="28" customFormat="1" ht="14.25" customHeight="1" x14ac:dyDescent="0.35">
      <c r="A153" s="184" t="s">
        <v>112</v>
      </c>
      <c r="B153" s="27" t="s">
        <v>63</v>
      </c>
      <c r="C153" s="42"/>
      <c r="D153" s="42"/>
      <c r="E153" s="42"/>
      <c r="F153" s="43">
        <f t="shared" ref="F153" si="760">SUM(C153:E153)</f>
        <v>0</v>
      </c>
      <c r="G153" s="42"/>
      <c r="H153" s="42"/>
      <c r="I153" s="42"/>
      <c r="J153" s="43">
        <f t="shared" ref="J153" si="761">SUM(G153:I153)</f>
        <v>0</v>
      </c>
      <c r="K153" s="42"/>
      <c r="L153" s="42"/>
      <c r="M153" s="42"/>
      <c r="N153" s="43">
        <f t="shared" ref="N153" si="762">SUM(K153:M153)</f>
        <v>0</v>
      </c>
      <c r="O153" s="42"/>
      <c r="P153" s="42"/>
      <c r="Q153" s="42"/>
      <c r="R153" s="43">
        <f t="shared" ref="R153" si="763">SUM(O153:Q153)</f>
        <v>0</v>
      </c>
      <c r="S153" s="43">
        <f t="shared" ref="S153" si="764">SUM(F153,J153,N153,R153)</f>
        <v>0</v>
      </c>
    </row>
    <row r="154" spans="1:19" s="28" customFormat="1" ht="14.25" customHeight="1" x14ac:dyDescent="0.35">
      <c r="A154" s="185"/>
      <c r="B154" s="48" t="s">
        <v>64</v>
      </c>
      <c r="C154" s="52" t="str">
        <f>IFERROR(C153/C$149,"")</f>
        <v/>
      </c>
      <c r="D154" s="52" t="str">
        <f>IFERROR(D153/D$149,"")</f>
        <v/>
      </c>
      <c r="E154" s="52" t="str">
        <f>IFERROR(E153/E$149,"")</f>
        <v/>
      </c>
      <c r="F154" s="52" t="str">
        <f>IFERROR(F153/F$149,"")</f>
        <v/>
      </c>
      <c r="G154" s="52" t="str">
        <f t="shared" ref="G154:S154" si="765">IFERROR(G153/G$149,"")</f>
        <v/>
      </c>
      <c r="H154" s="52" t="str">
        <f t="shared" si="765"/>
        <v/>
      </c>
      <c r="I154" s="52" t="str">
        <f t="shared" si="765"/>
        <v/>
      </c>
      <c r="J154" s="52" t="str">
        <f t="shared" si="765"/>
        <v/>
      </c>
      <c r="K154" s="52" t="str">
        <f t="shared" si="765"/>
        <v/>
      </c>
      <c r="L154" s="52" t="str">
        <f t="shared" si="765"/>
        <v/>
      </c>
      <c r="M154" s="52" t="str">
        <f t="shared" si="765"/>
        <v/>
      </c>
      <c r="N154" s="52" t="str">
        <f t="shared" si="765"/>
        <v/>
      </c>
      <c r="O154" s="52" t="str">
        <f t="shared" si="765"/>
        <v/>
      </c>
      <c r="P154" s="52" t="str">
        <f t="shared" si="765"/>
        <v/>
      </c>
      <c r="Q154" s="52" t="str">
        <f t="shared" si="765"/>
        <v/>
      </c>
      <c r="R154" s="52" t="str">
        <f t="shared" si="765"/>
        <v/>
      </c>
      <c r="S154" s="52" t="str">
        <f t="shared" si="765"/>
        <v/>
      </c>
    </row>
    <row r="155" spans="1:19" s="28" customFormat="1" ht="14.25" customHeight="1" x14ac:dyDescent="0.35">
      <c r="A155" s="184" t="s">
        <v>113</v>
      </c>
      <c r="B155" s="27" t="s">
        <v>63</v>
      </c>
      <c r="C155" s="42"/>
      <c r="D155" s="42"/>
      <c r="E155" s="42"/>
      <c r="F155" s="43">
        <f t="shared" ref="F155" si="766">SUM(C155:E155)</f>
        <v>0</v>
      </c>
      <c r="G155" s="42"/>
      <c r="H155" s="42"/>
      <c r="I155" s="42"/>
      <c r="J155" s="43">
        <f t="shared" ref="J155" si="767">SUM(G155:I155)</f>
        <v>0</v>
      </c>
      <c r="K155" s="42"/>
      <c r="L155" s="42"/>
      <c r="M155" s="42"/>
      <c r="N155" s="43">
        <f t="shared" ref="N155" si="768">SUM(K155:M155)</f>
        <v>0</v>
      </c>
      <c r="O155" s="42"/>
      <c r="P155" s="42"/>
      <c r="Q155" s="42"/>
      <c r="R155" s="43">
        <f t="shared" ref="R155" si="769">SUM(O155:Q155)</f>
        <v>0</v>
      </c>
      <c r="S155" s="43">
        <f t="shared" ref="S155" si="770">SUM(F155,J155,N155,R155)</f>
        <v>0</v>
      </c>
    </row>
    <row r="156" spans="1:19" s="28" customFormat="1" ht="14.25" customHeight="1" x14ac:dyDescent="0.35">
      <c r="A156" s="185"/>
      <c r="B156" s="48" t="s">
        <v>64</v>
      </c>
      <c r="C156" s="52" t="str">
        <f>IFERROR(C155/C$149,"")</f>
        <v/>
      </c>
      <c r="D156" s="52" t="str">
        <f>IFERROR(D155/D$149,"")</f>
        <v/>
      </c>
      <c r="E156" s="52" t="str">
        <f>IFERROR(E155/E$149,"")</f>
        <v/>
      </c>
      <c r="F156" s="52" t="str">
        <f>IFERROR(F155/F$149,"")</f>
        <v/>
      </c>
      <c r="G156" s="52" t="str">
        <f t="shared" ref="G156:S156" si="771">IFERROR(G155/G$149,"")</f>
        <v/>
      </c>
      <c r="H156" s="52" t="str">
        <f t="shared" si="771"/>
        <v/>
      </c>
      <c r="I156" s="52" t="str">
        <f t="shared" si="771"/>
        <v/>
      </c>
      <c r="J156" s="52" t="str">
        <f t="shared" si="771"/>
        <v/>
      </c>
      <c r="K156" s="52" t="str">
        <f t="shared" si="771"/>
        <v/>
      </c>
      <c r="L156" s="52" t="str">
        <f t="shared" si="771"/>
        <v/>
      </c>
      <c r="M156" s="52" t="str">
        <f t="shared" si="771"/>
        <v/>
      </c>
      <c r="N156" s="52" t="str">
        <f t="shared" si="771"/>
        <v/>
      </c>
      <c r="O156" s="52" t="str">
        <f t="shared" si="771"/>
        <v/>
      </c>
      <c r="P156" s="52" t="str">
        <f t="shared" si="771"/>
        <v/>
      </c>
      <c r="Q156" s="52" t="str">
        <f t="shared" si="771"/>
        <v/>
      </c>
      <c r="R156" s="52" t="str">
        <f t="shared" si="771"/>
        <v/>
      </c>
      <c r="S156" s="52" t="str">
        <f t="shared" si="771"/>
        <v/>
      </c>
    </row>
    <row r="157" spans="1:19" s="28" customFormat="1" ht="14.25" customHeight="1" x14ac:dyDescent="0.35">
      <c r="A157" s="184" t="s">
        <v>114</v>
      </c>
      <c r="B157" s="27" t="s">
        <v>63</v>
      </c>
      <c r="C157" s="42"/>
      <c r="D157" s="42"/>
      <c r="E157" s="42"/>
      <c r="F157" s="43">
        <f t="shared" ref="F157" si="772">SUM(C157:E157)</f>
        <v>0</v>
      </c>
      <c r="G157" s="42"/>
      <c r="H157" s="42"/>
      <c r="I157" s="42"/>
      <c r="J157" s="43">
        <f t="shared" ref="J157" si="773">SUM(G157:I157)</f>
        <v>0</v>
      </c>
      <c r="K157" s="42"/>
      <c r="L157" s="42"/>
      <c r="M157" s="42"/>
      <c r="N157" s="43">
        <f t="shared" ref="N157" si="774">SUM(K157:M157)</f>
        <v>0</v>
      </c>
      <c r="O157" s="42"/>
      <c r="P157" s="42"/>
      <c r="Q157" s="42"/>
      <c r="R157" s="43">
        <f t="shared" ref="R157" si="775">SUM(O157:Q157)</f>
        <v>0</v>
      </c>
      <c r="S157" s="43">
        <f t="shared" ref="S157" si="776">SUM(F157,J157,N157,R157)</f>
        <v>0</v>
      </c>
    </row>
    <row r="158" spans="1:19" s="28" customFormat="1" ht="14.25" customHeight="1" x14ac:dyDescent="0.35">
      <c r="A158" s="185"/>
      <c r="B158" s="48" t="s">
        <v>64</v>
      </c>
      <c r="C158" s="52" t="str">
        <f>IFERROR(C157/C$149,"")</f>
        <v/>
      </c>
      <c r="D158" s="52" t="str">
        <f>IFERROR(D157/D$149,"")</f>
        <v/>
      </c>
      <c r="E158" s="52" t="str">
        <f>IFERROR(E157/E$149,"")</f>
        <v/>
      </c>
      <c r="F158" s="52" t="str">
        <f>IFERROR(F157/F$149,"")</f>
        <v/>
      </c>
      <c r="G158" s="52" t="str">
        <f t="shared" ref="G158:S158" si="777">IFERROR(G157/G$149,"")</f>
        <v/>
      </c>
      <c r="H158" s="52" t="str">
        <f t="shared" si="777"/>
        <v/>
      </c>
      <c r="I158" s="52" t="str">
        <f t="shared" si="777"/>
        <v/>
      </c>
      <c r="J158" s="52" t="str">
        <f t="shared" si="777"/>
        <v/>
      </c>
      <c r="K158" s="52" t="str">
        <f t="shared" si="777"/>
        <v/>
      </c>
      <c r="L158" s="52" t="str">
        <f t="shared" si="777"/>
        <v/>
      </c>
      <c r="M158" s="52" t="str">
        <f t="shared" si="777"/>
        <v/>
      </c>
      <c r="N158" s="52" t="str">
        <f t="shared" si="777"/>
        <v/>
      </c>
      <c r="O158" s="52" t="str">
        <f t="shared" si="777"/>
        <v/>
      </c>
      <c r="P158" s="52" t="str">
        <f t="shared" si="777"/>
        <v/>
      </c>
      <c r="Q158" s="52" t="str">
        <f t="shared" si="777"/>
        <v/>
      </c>
      <c r="R158" s="52" t="str">
        <f t="shared" si="777"/>
        <v/>
      </c>
      <c r="S158" s="52" t="str">
        <f t="shared" si="777"/>
        <v/>
      </c>
    </row>
    <row r="159" spans="1:19" s="28" customFormat="1" ht="14.25" customHeight="1" x14ac:dyDescent="0.35">
      <c r="A159" s="184" t="s">
        <v>115</v>
      </c>
      <c r="B159" s="27" t="s">
        <v>63</v>
      </c>
      <c r="C159" s="42"/>
      <c r="D159" s="42"/>
      <c r="E159" s="42"/>
      <c r="F159" s="43">
        <f t="shared" ref="F159" si="778">SUM(C159:E159)</f>
        <v>0</v>
      </c>
      <c r="G159" s="42"/>
      <c r="H159" s="42"/>
      <c r="I159" s="42"/>
      <c r="J159" s="43">
        <f t="shared" ref="J159" si="779">SUM(G159:I159)</f>
        <v>0</v>
      </c>
      <c r="K159" s="42"/>
      <c r="L159" s="42"/>
      <c r="M159" s="42"/>
      <c r="N159" s="43">
        <f t="shared" ref="N159" si="780">SUM(K159:M159)</f>
        <v>0</v>
      </c>
      <c r="O159" s="42"/>
      <c r="P159" s="42"/>
      <c r="Q159" s="42"/>
      <c r="R159" s="43">
        <f t="shared" ref="R159" si="781">SUM(O159:Q159)</f>
        <v>0</v>
      </c>
      <c r="S159" s="43">
        <f t="shared" ref="S159" si="782">SUM(F159,J159,N159,R159)</f>
        <v>0</v>
      </c>
    </row>
    <row r="160" spans="1:19" s="28" customFormat="1" ht="14.25" customHeight="1" x14ac:dyDescent="0.35">
      <c r="A160" s="185"/>
      <c r="B160" s="48" t="s">
        <v>64</v>
      </c>
      <c r="C160" s="52" t="str">
        <f>IFERROR(C159/C$149,"")</f>
        <v/>
      </c>
      <c r="D160" s="52" t="str">
        <f>IFERROR(D159/D$149,"")</f>
        <v/>
      </c>
      <c r="E160" s="52" t="str">
        <f>IFERROR(E159/E$149,"")</f>
        <v/>
      </c>
      <c r="F160" s="52" t="str">
        <f>IFERROR(F159/F$149,"")</f>
        <v/>
      </c>
      <c r="G160" s="52" t="str">
        <f t="shared" ref="G160:S160" si="783">IFERROR(G159/G$149,"")</f>
        <v/>
      </c>
      <c r="H160" s="52" t="str">
        <f t="shared" si="783"/>
        <v/>
      </c>
      <c r="I160" s="52" t="str">
        <f t="shared" si="783"/>
        <v/>
      </c>
      <c r="J160" s="52" t="str">
        <f t="shared" si="783"/>
        <v/>
      </c>
      <c r="K160" s="52" t="str">
        <f t="shared" si="783"/>
        <v/>
      </c>
      <c r="L160" s="52" t="str">
        <f t="shared" si="783"/>
        <v/>
      </c>
      <c r="M160" s="52" t="str">
        <f t="shared" si="783"/>
        <v/>
      </c>
      <c r="N160" s="52" t="str">
        <f t="shared" si="783"/>
        <v/>
      </c>
      <c r="O160" s="52" t="str">
        <f t="shared" si="783"/>
        <v/>
      </c>
      <c r="P160" s="52" t="str">
        <f t="shared" si="783"/>
        <v/>
      </c>
      <c r="Q160" s="52" t="str">
        <f t="shared" si="783"/>
        <v/>
      </c>
      <c r="R160" s="52" t="str">
        <f t="shared" si="783"/>
        <v/>
      </c>
      <c r="S160" s="52" t="str">
        <f t="shared" si="783"/>
        <v/>
      </c>
    </row>
    <row r="161" spans="1:19" s="28" customFormat="1" ht="14.25" customHeight="1" x14ac:dyDescent="0.35">
      <c r="A161" s="184" t="s">
        <v>116</v>
      </c>
      <c r="B161" s="27" t="s">
        <v>63</v>
      </c>
      <c r="C161" s="42"/>
      <c r="D161" s="42"/>
      <c r="E161" s="42"/>
      <c r="F161" s="43">
        <f t="shared" ref="F161" si="784">SUM(C161:E161)</f>
        <v>0</v>
      </c>
      <c r="G161" s="42"/>
      <c r="H161" s="42"/>
      <c r="I161" s="42"/>
      <c r="J161" s="43">
        <f t="shared" ref="J161" si="785">SUM(G161:I161)</f>
        <v>0</v>
      </c>
      <c r="K161" s="42"/>
      <c r="L161" s="42"/>
      <c r="M161" s="42"/>
      <c r="N161" s="43">
        <f t="shared" ref="N161" si="786">SUM(K161:M161)</f>
        <v>0</v>
      </c>
      <c r="O161" s="42"/>
      <c r="P161" s="42"/>
      <c r="Q161" s="42"/>
      <c r="R161" s="43">
        <f t="shared" ref="R161" si="787">SUM(O161:Q161)</f>
        <v>0</v>
      </c>
      <c r="S161" s="43">
        <f t="shared" ref="S161" si="788">SUM(F161,J161,N161,R161)</f>
        <v>0</v>
      </c>
    </row>
    <row r="162" spans="1:19" s="28" customFormat="1" ht="14.25" customHeight="1" x14ac:dyDescent="0.35">
      <c r="A162" s="185"/>
      <c r="B162" s="48" t="s">
        <v>64</v>
      </c>
      <c r="C162" s="52" t="str">
        <f>IFERROR(C161/C$149,"")</f>
        <v/>
      </c>
      <c r="D162" s="52" t="str">
        <f>IFERROR(D161/D$149,"")</f>
        <v/>
      </c>
      <c r="E162" s="52" t="str">
        <f>IFERROR(E161/E$149,"")</f>
        <v/>
      </c>
      <c r="F162" s="52" t="str">
        <f>IFERROR(F161/F$149,"")</f>
        <v/>
      </c>
      <c r="G162" s="52" t="str">
        <f t="shared" ref="G162:S162" si="789">IFERROR(G161/G$149,"")</f>
        <v/>
      </c>
      <c r="H162" s="52" t="str">
        <f t="shared" si="789"/>
        <v/>
      </c>
      <c r="I162" s="52" t="str">
        <f t="shared" si="789"/>
        <v/>
      </c>
      <c r="J162" s="52" t="str">
        <f t="shared" si="789"/>
        <v/>
      </c>
      <c r="K162" s="52" t="str">
        <f t="shared" si="789"/>
        <v/>
      </c>
      <c r="L162" s="52" t="str">
        <f t="shared" si="789"/>
        <v/>
      </c>
      <c r="M162" s="52" t="str">
        <f t="shared" si="789"/>
        <v/>
      </c>
      <c r="N162" s="52" t="str">
        <f t="shared" si="789"/>
        <v/>
      </c>
      <c r="O162" s="52" t="str">
        <f t="shared" si="789"/>
        <v/>
      </c>
      <c r="P162" s="52" t="str">
        <f t="shared" si="789"/>
        <v/>
      </c>
      <c r="Q162" s="52" t="str">
        <f t="shared" si="789"/>
        <v/>
      </c>
      <c r="R162" s="52" t="str">
        <f t="shared" si="789"/>
        <v/>
      </c>
      <c r="S162" s="52" t="str">
        <f t="shared" si="789"/>
        <v/>
      </c>
    </row>
    <row r="163" spans="1:19" s="28" customFormat="1" ht="14.25" customHeight="1" x14ac:dyDescent="0.35">
      <c r="A163" s="184" t="s">
        <v>117</v>
      </c>
      <c r="B163" s="27" t="s">
        <v>63</v>
      </c>
      <c r="C163" s="42"/>
      <c r="D163" s="42"/>
      <c r="E163" s="42"/>
      <c r="F163" s="43">
        <f t="shared" ref="F163" si="790">SUM(C163:E163)</f>
        <v>0</v>
      </c>
      <c r="G163" s="42"/>
      <c r="H163" s="42"/>
      <c r="I163" s="42"/>
      <c r="J163" s="43">
        <f t="shared" ref="J163" si="791">SUM(G163:I163)</f>
        <v>0</v>
      </c>
      <c r="K163" s="42"/>
      <c r="L163" s="42"/>
      <c r="M163" s="42"/>
      <c r="N163" s="43">
        <f t="shared" ref="N163" si="792">SUM(K163:M163)</f>
        <v>0</v>
      </c>
      <c r="O163" s="42"/>
      <c r="P163" s="42"/>
      <c r="Q163" s="42"/>
      <c r="R163" s="43">
        <f t="shared" ref="R163" si="793">SUM(O163:Q163)</f>
        <v>0</v>
      </c>
      <c r="S163" s="43">
        <f t="shared" ref="S163" si="794">SUM(F163,J163,N163,R163)</f>
        <v>0</v>
      </c>
    </row>
    <row r="164" spans="1:19" s="28" customFormat="1" ht="14.25" customHeight="1" x14ac:dyDescent="0.35">
      <c r="A164" s="185"/>
      <c r="B164" s="48" t="s">
        <v>64</v>
      </c>
      <c r="C164" s="52" t="str">
        <f>IFERROR(C163/C$149,"")</f>
        <v/>
      </c>
      <c r="D164" s="52" t="str">
        <f>IFERROR(D163/D$149,"")</f>
        <v/>
      </c>
      <c r="E164" s="52" t="str">
        <f>IFERROR(E163/E$149,"")</f>
        <v/>
      </c>
      <c r="F164" s="52" t="str">
        <f>IFERROR(F163/F$149,"")</f>
        <v/>
      </c>
      <c r="G164" s="52" t="str">
        <f t="shared" ref="G164:S164" si="795">IFERROR(G163/G$149,"")</f>
        <v/>
      </c>
      <c r="H164" s="52" t="str">
        <f t="shared" si="795"/>
        <v/>
      </c>
      <c r="I164" s="52" t="str">
        <f t="shared" si="795"/>
        <v/>
      </c>
      <c r="J164" s="52" t="str">
        <f t="shared" si="795"/>
        <v/>
      </c>
      <c r="K164" s="52" t="str">
        <f t="shared" si="795"/>
        <v/>
      </c>
      <c r="L164" s="52" t="str">
        <f t="shared" si="795"/>
        <v/>
      </c>
      <c r="M164" s="52" t="str">
        <f t="shared" si="795"/>
        <v/>
      </c>
      <c r="N164" s="52" t="str">
        <f t="shared" si="795"/>
        <v/>
      </c>
      <c r="O164" s="52" t="str">
        <f t="shared" si="795"/>
        <v/>
      </c>
      <c r="P164" s="52" t="str">
        <f t="shared" si="795"/>
        <v/>
      </c>
      <c r="Q164" s="52" t="str">
        <f t="shared" si="795"/>
        <v/>
      </c>
      <c r="R164" s="52" t="str">
        <f t="shared" si="795"/>
        <v/>
      </c>
      <c r="S164" s="52" t="str">
        <f t="shared" si="795"/>
        <v/>
      </c>
    </row>
    <row r="165" spans="1:19" s="28" customFormat="1" ht="14.25" customHeight="1" x14ac:dyDescent="0.35">
      <c r="A165" s="184" t="s">
        <v>118</v>
      </c>
      <c r="B165" s="27" t="s">
        <v>63</v>
      </c>
      <c r="C165" s="42"/>
      <c r="D165" s="42"/>
      <c r="E165" s="42"/>
      <c r="F165" s="43">
        <f t="shared" ref="F165" si="796">SUM(C165:E165)</f>
        <v>0</v>
      </c>
      <c r="G165" s="42"/>
      <c r="H165" s="42"/>
      <c r="I165" s="42"/>
      <c r="J165" s="43">
        <f t="shared" ref="J165" si="797">SUM(G165:I165)</f>
        <v>0</v>
      </c>
      <c r="K165" s="42"/>
      <c r="L165" s="42"/>
      <c r="M165" s="42"/>
      <c r="N165" s="43">
        <f t="shared" ref="N165" si="798">SUM(K165:M165)</f>
        <v>0</v>
      </c>
      <c r="O165" s="42"/>
      <c r="P165" s="42"/>
      <c r="Q165" s="42"/>
      <c r="R165" s="43">
        <f t="shared" ref="R165" si="799">SUM(O165:Q165)</f>
        <v>0</v>
      </c>
      <c r="S165" s="43">
        <f t="shared" ref="S165" si="800">SUM(F165,J165,N165,R165)</f>
        <v>0</v>
      </c>
    </row>
    <row r="166" spans="1:19" s="28" customFormat="1" ht="14.25" customHeight="1" x14ac:dyDescent="0.35">
      <c r="A166" s="185"/>
      <c r="B166" s="48" t="s">
        <v>64</v>
      </c>
      <c r="C166" s="52" t="str">
        <f>IFERROR(C165/C$149,"")</f>
        <v/>
      </c>
      <c r="D166" s="52" t="str">
        <f>IFERROR(D165/D$149,"")</f>
        <v/>
      </c>
      <c r="E166" s="52" t="str">
        <f>IFERROR(E165/E$149,"")</f>
        <v/>
      </c>
      <c r="F166" s="52" t="str">
        <f>IFERROR(F165/F$149,"")</f>
        <v/>
      </c>
      <c r="G166" s="52" t="str">
        <f t="shared" ref="G166:S166" si="801">IFERROR(G165/G$149,"")</f>
        <v/>
      </c>
      <c r="H166" s="52" t="str">
        <f t="shared" si="801"/>
        <v/>
      </c>
      <c r="I166" s="52" t="str">
        <f t="shared" si="801"/>
        <v/>
      </c>
      <c r="J166" s="52" t="str">
        <f t="shared" si="801"/>
        <v/>
      </c>
      <c r="K166" s="52" t="str">
        <f t="shared" si="801"/>
        <v/>
      </c>
      <c r="L166" s="52" t="str">
        <f t="shared" si="801"/>
        <v/>
      </c>
      <c r="M166" s="52" t="str">
        <f t="shared" si="801"/>
        <v/>
      </c>
      <c r="N166" s="52" t="str">
        <f t="shared" si="801"/>
        <v/>
      </c>
      <c r="O166" s="52" t="str">
        <f t="shared" si="801"/>
        <v/>
      </c>
      <c r="P166" s="52" t="str">
        <f t="shared" si="801"/>
        <v/>
      </c>
      <c r="Q166" s="52" t="str">
        <f t="shared" si="801"/>
        <v/>
      </c>
      <c r="R166" s="52" t="str">
        <f t="shared" si="801"/>
        <v/>
      </c>
      <c r="S166" s="52" t="str">
        <f t="shared" si="801"/>
        <v/>
      </c>
    </row>
    <row r="167" spans="1:19" s="28" customFormat="1" ht="23.25" customHeight="1" x14ac:dyDescent="0.35">
      <c r="A167" s="177" t="s">
        <v>119</v>
      </c>
      <c r="B167" s="57" t="s">
        <v>63</v>
      </c>
      <c r="C167" s="122">
        <f>SUM(C169,C171,C173,C175,C177,C179,C181,C183,C185,C187)</f>
        <v>0</v>
      </c>
      <c r="D167" s="122">
        <f t="shared" ref="D167:E167" si="802">SUM(D169,D171,D173,D175,D177,D179,D181,D183,D185,D187)</f>
        <v>0</v>
      </c>
      <c r="E167" s="122">
        <f t="shared" si="802"/>
        <v>0</v>
      </c>
      <c r="F167" s="61">
        <f t="shared" ref="F167" si="803">SUM(C167:E167)</f>
        <v>0</v>
      </c>
      <c r="G167" s="122">
        <f t="shared" ref="G167:I167" si="804">SUM(G169,G171,G173,G175,G177,G179,G181,G183,G185,G187)</f>
        <v>0</v>
      </c>
      <c r="H167" s="122">
        <f t="shared" si="804"/>
        <v>0</v>
      </c>
      <c r="I167" s="122">
        <f t="shared" si="804"/>
        <v>0</v>
      </c>
      <c r="J167" s="61">
        <f t="shared" ref="J167" si="805">SUM(G167:I167)</f>
        <v>0</v>
      </c>
      <c r="K167" s="122">
        <f t="shared" ref="K167:M167" si="806">SUM(K169,K171,K173,K175,K177,K179,K181,K183,K185,K187)</f>
        <v>0</v>
      </c>
      <c r="L167" s="122">
        <f t="shared" si="806"/>
        <v>0</v>
      </c>
      <c r="M167" s="122">
        <f t="shared" si="806"/>
        <v>0</v>
      </c>
      <c r="N167" s="61">
        <f t="shared" ref="N167" si="807">SUM(K167:M167)</f>
        <v>0</v>
      </c>
      <c r="O167" s="122">
        <f t="shared" ref="O167:Q167" si="808">SUM(O169,O171,O173,O175,O177,O179,O181,O183,O185,O187)</f>
        <v>0</v>
      </c>
      <c r="P167" s="122">
        <f t="shared" si="808"/>
        <v>0</v>
      </c>
      <c r="Q167" s="122">
        <f t="shared" si="808"/>
        <v>0</v>
      </c>
      <c r="R167" s="61">
        <f t="shared" ref="R167" si="809">SUM(O167:Q167)</f>
        <v>0</v>
      </c>
      <c r="S167" s="61">
        <f t="shared" ref="S167" si="810">SUM(F167,J167,N167,R167)</f>
        <v>0</v>
      </c>
    </row>
    <row r="168" spans="1:19" s="28" customFormat="1" ht="23.25" customHeight="1" x14ac:dyDescent="0.35">
      <c r="A168" s="178"/>
      <c r="B168" s="57" t="s">
        <v>64</v>
      </c>
      <c r="C168" s="58" t="str">
        <f t="shared" ref="C168:S168" si="811">IFERROR(C167/C$315,"")</f>
        <v/>
      </c>
      <c r="D168" s="58" t="str">
        <f t="shared" si="811"/>
        <v/>
      </c>
      <c r="E168" s="58" t="str">
        <f t="shared" si="811"/>
        <v/>
      </c>
      <c r="F168" s="58" t="str">
        <f t="shared" si="811"/>
        <v/>
      </c>
      <c r="G168" s="58" t="str">
        <f t="shared" si="811"/>
        <v/>
      </c>
      <c r="H168" s="58" t="str">
        <f t="shared" si="811"/>
        <v/>
      </c>
      <c r="I168" s="58" t="str">
        <f t="shared" si="811"/>
        <v/>
      </c>
      <c r="J168" s="58" t="str">
        <f t="shared" si="811"/>
        <v/>
      </c>
      <c r="K168" s="58" t="str">
        <f t="shared" si="811"/>
        <v/>
      </c>
      <c r="L168" s="58" t="str">
        <f t="shared" si="811"/>
        <v/>
      </c>
      <c r="M168" s="58" t="str">
        <f t="shared" si="811"/>
        <v/>
      </c>
      <c r="N168" s="58" t="str">
        <f t="shared" si="811"/>
        <v/>
      </c>
      <c r="O168" s="58" t="str">
        <f t="shared" si="811"/>
        <v/>
      </c>
      <c r="P168" s="58" t="str">
        <f t="shared" si="811"/>
        <v/>
      </c>
      <c r="Q168" s="58" t="str">
        <f t="shared" si="811"/>
        <v/>
      </c>
      <c r="R168" s="58" t="str">
        <f t="shared" si="811"/>
        <v/>
      </c>
      <c r="S168" s="58" t="str">
        <f t="shared" si="811"/>
        <v/>
      </c>
    </row>
    <row r="169" spans="1:19" s="28" customFormat="1" ht="14.25" customHeight="1" x14ac:dyDescent="0.35">
      <c r="A169" s="184" t="s">
        <v>120</v>
      </c>
      <c r="B169" s="27" t="s">
        <v>63</v>
      </c>
      <c r="C169" s="42"/>
      <c r="D169" s="42"/>
      <c r="E169" s="42"/>
      <c r="F169" s="43">
        <f t="shared" ref="F169" si="812">SUM(C169:E169)</f>
        <v>0</v>
      </c>
      <c r="G169" s="42"/>
      <c r="H169" s="42"/>
      <c r="I169" s="42"/>
      <c r="J169" s="43">
        <f t="shared" ref="J169" si="813">SUM(G169:I169)</f>
        <v>0</v>
      </c>
      <c r="K169" s="42"/>
      <c r="L169" s="42"/>
      <c r="M169" s="42"/>
      <c r="N169" s="43">
        <f t="shared" ref="N169" si="814">SUM(K169:M169)</f>
        <v>0</v>
      </c>
      <c r="O169" s="42"/>
      <c r="P169" s="42"/>
      <c r="Q169" s="42"/>
      <c r="R169" s="43">
        <f t="shared" ref="R169" si="815">SUM(O169:Q169)</f>
        <v>0</v>
      </c>
      <c r="S169" s="43">
        <f t="shared" ref="S169" si="816">SUM(F169,J169,N169,R169)</f>
        <v>0</v>
      </c>
    </row>
    <row r="170" spans="1:19" s="28" customFormat="1" ht="14.25" customHeight="1" x14ac:dyDescent="0.35">
      <c r="A170" s="185"/>
      <c r="B170" s="48" t="s">
        <v>64</v>
      </c>
      <c r="C170" s="52" t="str">
        <f>IFERROR(C169/C$167,"")</f>
        <v/>
      </c>
      <c r="D170" s="52" t="str">
        <f t="shared" ref="D170:G170" si="817">IFERROR(D169/D$167,"")</f>
        <v/>
      </c>
      <c r="E170" s="52" t="str">
        <f t="shared" si="817"/>
        <v/>
      </c>
      <c r="F170" s="52" t="str">
        <f t="shared" si="817"/>
        <v/>
      </c>
      <c r="G170" s="52" t="str">
        <f t="shared" si="817"/>
        <v/>
      </c>
      <c r="H170" s="52" t="str">
        <f t="shared" ref="H170" si="818">IFERROR(H169/H$167,"")</f>
        <v/>
      </c>
      <c r="I170" s="52" t="str">
        <f t="shared" ref="I170" si="819">IFERROR(I169/I$167,"")</f>
        <v/>
      </c>
      <c r="J170" s="52" t="str">
        <f t="shared" ref="J170:K170" si="820">IFERROR(J169/J$167,"")</f>
        <v/>
      </c>
      <c r="K170" s="52" t="str">
        <f t="shared" si="820"/>
        <v/>
      </c>
      <c r="L170" s="52" t="str">
        <f t="shared" ref="L170" si="821">IFERROR(L169/L$167,"")</f>
        <v/>
      </c>
      <c r="M170" s="52" t="str">
        <f t="shared" ref="M170" si="822">IFERROR(M169/M$167,"")</f>
        <v/>
      </c>
      <c r="N170" s="52" t="str">
        <f t="shared" ref="N170:O170" si="823">IFERROR(N169/N$167,"")</f>
        <v/>
      </c>
      <c r="O170" s="52" t="str">
        <f t="shared" si="823"/>
        <v/>
      </c>
      <c r="P170" s="52" t="str">
        <f t="shared" ref="P170" si="824">IFERROR(P169/P$167,"")</f>
        <v/>
      </c>
      <c r="Q170" s="52" t="str">
        <f t="shared" ref="Q170" si="825">IFERROR(Q169/Q$167,"")</f>
        <v/>
      </c>
      <c r="R170" s="52" t="str">
        <f t="shared" ref="R170:S170" si="826">IFERROR(R169/R$167,"")</f>
        <v/>
      </c>
      <c r="S170" s="52" t="str">
        <f t="shared" si="826"/>
        <v/>
      </c>
    </row>
    <row r="171" spans="1:19" s="28" customFormat="1" ht="14.25" customHeight="1" x14ac:dyDescent="0.35">
      <c r="A171" s="184" t="s">
        <v>121</v>
      </c>
      <c r="B171" s="86" t="s">
        <v>63</v>
      </c>
      <c r="C171" s="87"/>
      <c r="D171" s="87"/>
      <c r="E171" s="87"/>
      <c r="F171" s="88">
        <f t="shared" ref="F171" si="827">SUM(C171:E171)</f>
        <v>0</v>
      </c>
      <c r="G171" s="87"/>
      <c r="H171" s="87"/>
      <c r="I171" s="87"/>
      <c r="J171" s="88">
        <f t="shared" ref="J171" si="828">SUM(G171:I171)</f>
        <v>0</v>
      </c>
      <c r="K171" s="87"/>
      <c r="L171" s="87"/>
      <c r="M171" s="87"/>
      <c r="N171" s="88">
        <f t="shared" ref="N171" si="829">SUM(K171:M171)</f>
        <v>0</v>
      </c>
      <c r="O171" s="87"/>
      <c r="P171" s="87"/>
      <c r="Q171" s="87"/>
      <c r="R171" s="88">
        <f t="shared" ref="R171" si="830">SUM(O171:Q171)</f>
        <v>0</v>
      </c>
      <c r="S171" s="88">
        <f t="shared" ref="S171" si="831">SUM(F171,J171,N171,R171)</f>
        <v>0</v>
      </c>
    </row>
    <row r="172" spans="1:19" s="28" customFormat="1" ht="14.25" customHeight="1" x14ac:dyDescent="0.35">
      <c r="A172" s="185"/>
      <c r="B172" s="89" t="s">
        <v>64</v>
      </c>
      <c r="C172" s="90" t="str">
        <f>IFERROR(C171/C$167,"")</f>
        <v/>
      </c>
      <c r="D172" s="90" t="str">
        <f t="shared" ref="D172:S172" si="832">IFERROR(D171/D$167,"")</f>
        <v/>
      </c>
      <c r="E172" s="90" t="str">
        <f t="shared" si="832"/>
        <v/>
      </c>
      <c r="F172" s="90" t="str">
        <f t="shared" si="832"/>
        <v/>
      </c>
      <c r="G172" s="90" t="str">
        <f t="shared" si="832"/>
        <v/>
      </c>
      <c r="H172" s="90" t="str">
        <f t="shared" si="832"/>
        <v/>
      </c>
      <c r="I172" s="90" t="str">
        <f t="shared" si="832"/>
        <v/>
      </c>
      <c r="J172" s="90" t="str">
        <f t="shared" si="832"/>
        <v/>
      </c>
      <c r="K172" s="90" t="str">
        <f t="shared" si="832"/>
        <v/>
      </c>
      <c r="L172" s="90" t="str">
        <f t="shared" si="832"/>
        <v/>
      </c>
      <c r="M172" s="90" t="str">
        <f t="shared" si="832"/>
        <v/>
      </c>
      <c r="N172" s="90" t="str">
        <f t="shared" si="832"/>
        <v/>
      </c>
      <c r="O172" s="90" t="str">
        <f t="shared" si="832"/>
        <v/>
      </c>
      <c r="P172" s="90" t="str">
        <f t="shared" si="832"/>
        <v/>
      </c>
      <c r="Q172" s="90" t="str">
        <f t="shared" si="832"/>
        <v/>
      </c>
      <c r="R172" s="90" t="str">
        <f t="shared" si="832"/>
        <v/>
      </c>
      <c r="S172" s="90" t="str">
        <f t="shared" si="832"/>
        <v/>
      </c>
    </row>
    <row r="173" spans="1:19" s="28" customFormat="1" ht="14.25" customHeight="1" x14ac:dyDescent="0.35">
      <c r="A173" s="184" t="s">
        <v>122</v>
      </c>
      <c r="B173" s="86" t="s">
        <v>63</v>
      </c>
      <c r="C173" s="87"/>
      <c r="D173" s="87"/>
      <c r="E173" s="87"/>
      <c r="F173" s="88">
        <f t="shared" ref="F173" si="833">SUM(C173:E173)</f>
        <v>0</v>
      </c>
      <c r="G173" s="87"/>
      <c r="H173" s="87"/>
      <c r="I173" s="87"/>
      <c r="J173" s="88">
        <f t="shared" ref="J173" si="834">SUM(G173:I173)</f>
        <v>0</v>
      </c>
      <c r="K173" s="87"/>
      <c r="L173" s="87"/>
      <c r="M173" s="87"/>
      <c r="N173" s="88">
        <f t="shared" ref="N173" si="835">SUM(K173:M173)</f>
        <v>0</v>
      </c>
      <c r="O173" s="87"/>
      <c r="P173" s="87"/>
      <c r="Q173" s="87"/>
      <c r="R173" s="88">
        <f t="shared" ref="R173" si="836">SUM(O173:Q173)</f>
        <v>0</v>
      </c>
      <c r="S173" s="88">
        <f t="shared" ref="S173" si="837">SUM(F173,J173,N173,R173)</f>
        <v>0</v>
      </c>
    </row>
    <row r="174" spans="1:19" s="28" customFormat="1" ht="14.25" customHeight="1" x14ac:dyDescent="0.35">
      <c r="A174" s="185"/>
      <c r="B174" s="89" t="s">
        <v>64</v>
      </c>
      <c r="C174" s="90" t="str">
        <f>IFERROR(C173/C$167,"")</f>
        <v/>
      </c>
      <c r="D174" s="90" t="str">
        <f t="shared" ref="D174:S174" si="838">IFERROR(D173/D$167,"")</f>
        <v/>
      </c>
      <c r="E174" s="90" t="str">
        <f t="shared" si="838"/>
        <v/>
      </c>
      <c r="F174" s="90" t="str">
        <f t="shared" si="838"/>
        <v/>
      </c>
      <c r="G174" s="90" t="str">
        <f t="shared" si="838"/>
        <v/>
      </c>
      <c r="H174" s="90" t="str">
        <f t="shared" si="838"/>
        <v/>
      </c>
      <c r="I174" s="90" t="str">
        <f t="shared" si="838"/>
        <v/>
      </c>
      <c r="J174" s="90" t="str">
        <f t="shared" si="838"/>
        <v/>
      </c>
      <c r="K174" s="90" t="str">
        <f t="shared" si="838"/>
        <v/>
      </c>
      <c r="L174" s="90" t="str">
        <f t="shared" si="838"/>
        <v/>
      </c>
      <c r="M174" s="90" t="str">
        <f t="shared" si="838"/>
        <v/>
      </c>
      <c r="N174" s="90" t="str">
        <f t="shared" si="838"/>
        <v/>
      </c>
      <c r="O174" s="90" t="str">
        <f t="shared" si="838"/>
        <v/>
      </c>
      <c r="P174" s="90" t="str">
        <f t="shared" si="838"/>
        <v/>
      </c>
      <c r="Q174" s="90" t="str">
        <f t="shared" si="838"/>
        <v/>
      </c>
      <c r="R174" s="90" t="str">
        <f t="shared" si="838"/>
        <v/>
      </c>
      <c r="S174" s="90" t="str">
        <f t="shared" si="838"/>
        <v/>
      </c>
    </row>
    <row r="175" spans="1:19" s="28" customFormat="1" ht="14.25" customHeight="1" x14ac:dyDescent="0.35">
      <c r="A175" s="184" t="s">
        <v>123</v>
      </c>
      <c r="B175" s="86" t="s">
        <v>63</v>
      </c>
      <c r="C175" s="87"/>
      <c r="D175" s="87"/>
      <c r="E175" s="87"/>
      <c r="F175" s="88">
        <f t="shared" ref="F175" si="839">SUM(C175:E175)</f>
        <v>0</v>
      </c>
      <c r="G175" s="87"/>
      <c r="H175" s="87"/>
      <c r="I175" s="87"/>
      <c r="J175" s="88">
        <f t="shared" ref="J175" si="840">SUM(G175:I175)</f>
        <v>0</v>
      </c>
      <c r="K175" s="87"/>
      <c r="L175" s="87"/>
      <c r="M175" s="87"/>
      <c r="N175" s="88">
        <f t="shared" ref="N175" si="841">SUM(K175:M175)</f>
        <v>0</v>
      </c>
      <c r="O175" s="87"/>
      <c r="P175" s="87"/>
      <c r="Q175" s="87"/>
      <c r="R175" s="88">
        <f t="shared" ref="R175" si="842">SUM(O175:Q175)</f>
        <v>0</v>
      </c>
      <c r="S175" s="88">
        <f t="shared" ref="S175" si="843">SUM(F175,J175,N175,R175)</f>
        <v>0</v>
      </c>
    </row>
    <row r="176" spans="1:19" s="28" customFormat="1" ht="14.25" customHeight="1" x14ac:dyDescent="0.35">
      <c r="A176" s="185"/>
      <c r="B176" s="89" t="s">
        <v>64</v>
      </c>
      <c r="C176" s="90" t="str">
        <f>IFERROR(C175/C$167,"")</f>
        <v/>
      </c>
      <c r="D176" s="90" t="str">
        <f t="shared" ref="D176:S178" si="844">IFERROR(D175/D$167,"")</f>
        <v/>
      </c>
      <c r="E176" s="90" t="str">
        <f t="shared" si="844"/>
        <v/>
      </c>
      <c r="F176" s="90" t="str">
        <f t="shared" si="844"/>
        <v/>
      </c>
      <c r="G176" s="90" t="str">
        <f t="shared" si="844"/>
        <v/>
      </c>
      <c r="H176" s="90" t="str">
        <f t="shared" si="844"/>
        <v/>
      </c>
      <c r="I176" s="90" t="str">
        <f t="shared" si="844"/>
        <v/>
      </c>
      <c r="J176" s="90" t="str">
        <f t="shared" si="844"/>
        <v/>
      </c>
      <c r="K176" s="90" t="str">
        <f t="shared" si="844"/>
        <v/>
      </c>
      <c r="L176" s="90" t="str">
        <f t="shared" si="844"/>
        <v/>
      </c>
      <c r="M176" s="90" t="str">
        <f t="shared" si="844"/>
        <v/>
      </c>
      <c r="N176" s="90" t="str">
        <f t="shared" si="844"/>
        <v/>
      </c>
      <c r="O176" s="90" t="str">
        <f t="shared" si="844"/>
        <v/>
      </c>
      <c r="P176" s="90" t="str">
        <f t="shared" si="844"/>
        <v/>
      </c>
      <c r="Q176" s="90" t="str">
        <f t="shared" si="844"/>
        <v/>
      </c>
      <c r="R176" s="90" t="str">
        <f t="shared" si="844"/>
        <v/>
      </c>
      <c r="S176" s="90" t="str">
        <f t="shared" si="844"/>
        <v/>
      </c>
    </row>
    <row r="177" spans="1:19" s="28" customFormat="1" ht="14.25" customHeight="1" x14ac:dyDescent="0.35">
      <c r="A177" s="184" t="s">
        <v>124</v>
      </c>
      <c r="B177" s="86" t="s">
        <v>63</v>
      </c>
      <c r="C177" s="87"/>
      <c r="D177" s="87"/>
      <c r="E177" s="87"/>
      <c r="F177" s="88">
        <f t="shared" ref="F177" si="845">SUM(C177:E177)</f>
        <v>0</v>
      </c>
      <c r="G177" s="87"/>
      <c r="H177" s="87"/>
      <c r="I177" s="87"/>
      <c r="J177" s="88">
        <f t="shared" ref="J177" si="846">SUM(G177:I177)</f>
        <v>0</v>
      </c>
      <c r="K177" s="87"/>
      <c r="L177" s="87"/>
      <c r="M177" s="87"/>
      <c r="N177" s="88">
        <f t="shared" ref="N177" si="847">SUM(K177:M177)</f>
        <v>0</v>
      </c>
      <c r="O177" s="87"/>
      <c r="P177" s="87"/>
      <c r="Q177" s="87"/>
      <c r="R177" s="88">
        <f t="shared" ref="R177" si="848">SUM(O177:Q177)</f>
        <v>0</v>
      </c>
      <c r="S177" s="88">
        <f t="shared" ref="S177" si="849">SUM(F177,J177,N177,R177)</f>
        <v>0</v>
      </c>
    </row>
    <row r="178" spans="1:19" s="28" customFormat="1" ht="14.25" customHeight="1" x14ac:dyDescent="0.35">
      <c r="A178" s="185"/>
      <c r="B178" s="89" t="s">
        <v>64</v>
      </c>
      <c r="C178" s="90" t="str">
        <f>IFERROR(C177/C$167,"")</f>
        <v/>
      </c>
      <c r="D178" s="90" t="str">
        <f t="shared" si="844"/>
        <v/>
      </c>
      <c r="E178" s="90" t="str">
        <f t="shared" si="844"/>
        <v/>
      </c>
      <c r="F178" s="90" t="str">
        <f t="shared" si="844"/>
        <v/>
      </c>
      <c r="G178" s="90" t="str">
        <f t="shared" si="844"/>
        <v/>
      </c>
      <c r="H178" s="90" t="str">
        <f t="shared" si="844"/>
        <v/>
      </c>
      <c r="I178" s="90" t="str">
        <f t="shared" si="844"/>
        <v/>
      </c>
      <c r="J178" s="90" t="str">
        <f t="shared" si="844"/>
        <v/>
      </c>
      <c r="K178" s="90" t="str">
        <f t="shared" si="844"/>
        <v/>
      </c>
      <c r="L178" s="90" t="str">
        <f t="shared" si="844"/>
        <v/>
      </c>
      <c r="M178" s="90" t="str">
        <f t="shared" si="844"/>
        <v/>
      </c>
      <c r="N178" s="90" t="str">
        <f t="shared" si="844"/>
        <v/>
      </c>
      <c r="O178" s="90" t="str">
        <f t="shared" si="844"/>
        <v/>
      </c>
      <c r="P178" s="90" t="str">
        <f t="shared" si="844"/>
        <v/>
      </c>
      <c r="Q178" s="90" t="str">
        <f t="shared" si="844"/>
        <v/>
      </c>
      <c r="R178" s="90" t="str">
        <f t="shared" si="844"/>
        <v/>
      </c>
      <c r="S178" s="90" t="str">
        <f t="shared" si="844"/>
        <v/>
      </c>
    </row>
    <row r="179" spans="1:19" s="28" customFormat="1" ht="14.25" customHeight="1" x14ac:dyDescent="0.35">
      <c r="A179" s="184" t="s">
        <v>125</v>
      </c>
      <c r="B179" s="86" t="s">
        <v>63</v>
      </c>
      <c r="C179" s="87"/>
      <c r="D179" s="87"/>
      <c r="E179" s="87"/>
      <c r="F179" s="88">
        <f t="shared" ref="F179" si="850">SUM(C179:E179)</f>
        <v>0</v>
      </c>
      <c r="G179" s="87"/>
      <c r="H179" s="87"/>
      <c r="I179" s="87"/>
      <c r="J179" s="88">
        <f t="shared" ref="J179" si="851">SUM(G179:I179)</f>
        <v>0</v>
      </c>
      <c r="K179" s="87"/>
      <c r="L179" s="87"/>
      <c r="M179" s="87"/>
      <c r="N179" s="88">
        <f t="shared" ref="N179" si="852">SUM(K179:M179)</f>
        <v>0</v>
      </c>
      <c r="O179" s="87"/>
      <c r="P179" s="87"/>
      <c r="Q179" s="87"/>
      <c r="R179" s="88">
        <f t="shared" ref="R179" si="853">SUM(O179:Q179)</f>
        <v>0</v>
      </c>
      <c r="S179" s="88">
        <f t="shared" ref="S179" si="854">SUM(F179,J179,N179,R179)</f>
        <v>0</v>
      </c>
    </row>
    <row r="180" spans="1:19" s="28" customFormat="1" ht="14.25" customHeight="1" x14ac:dyDescent="0.35">
      <c r="A180" s="185"/>
      <c r="B180" s="89" t="s">
        <v>64</v>
      </c>
      <c r="C180" s="90" t="str">
        <f>IFERROR(C179/C$167,"")</f>
        <v/>
      </c>
      <c r="D180" s="90" t="str">
        <f t="shared" ref="D180:S182" si="855">IFERROR(D179/D$167,"")</f>
        <v/>
      </c>
      <c r="E180" s="90" t="str">
        <f t="shared" si="855"/>
        <v/>
      </c>
      <c r="F180" s="90" t="str">
        <f t="shared" si="855"/>
        <v/>
      </c>
      <c r="G180" s="90" t="str">
        <f t="shared" si="855"/>
        <v/>
      </c>
      <c r="H180" s="90" t="str">
        <f t="shared" si="855"/>
        <v/>
      </c>
      <c r="I180" s="90" t="str">
        <f t="shared" si="855"/>
        <v/>
      </c>
      <c r="J180" s="90" t="str">
        <f t="shared" si="855"/>
        <v/>
      </c>
      <c r="K180" s="90" t="str">
        <f t="shared" si="855"/>
        <v/>
      </c>
      <c r="L180" s="90" t="str">
        <f t="shared" si="855"/>
        <v/>
      </c>
      <c r="M180" s="90" t="str">
        <f t="shared" si="855"/>
        <v/>
      </c>
      <c r="N180" s="90" t="str">
        <f t="shared" si="855"/>
        <v/>
      </c>
      <c r="O180" s="90" t="str">
        <f t="shared" si="855"/>
        <v/>
      </c>
      <c r="P180" s="90" t="str">
        <f t="shared" si="855"/>
        <v/>
      </c>
      <c r="Q180" s="90" t="str">
        <f t="shared" si="855"/>
        <v/>
      </c>
      <c r="R180" s="90" t="str">
        <f t="shared" si="855"/>
        <v/>
      </c>
      <c r="S180" s="90" t="str">
        <f t="shared" si="855"/>
        <v/>
      </c>
    </row>
    <row r="181" spans="1:19" s="28" customFormat="1" ht="14.25" customHeight="1" x14ac:dyDescent="0.35">
      <c r="A181" s="184" t="s">
        <v>126</v>
      </c>
      <c r="B181" s="86" t="s">
        <v>63</v>
      </c>
      <c r="C181" s="87"/>
      <c r="D181" s="87"/>
      <c r="E181" s="87"/>
      <c r="F181" s="88">
        <f t="shared" ref="F181" si="856">SUM(C181:E181)</f>
        <v>0</v>
      </c>
      <c r="G181" s="87"/>
      <c r="H181" s="87"/>
      <c r="I181" s="87"/>
      <c r="J181" s="88">
        <f t="shared" ref="J181" si="857">SUM(G181:I181)</f>
        <v>0</v>
      </c>
      <c r="K181" s="87"/>
      <c r="L181" s="87"/>
      <c r="M181" s="87"/>
      <c r="N181" s="88">
        <f t="shared" ref="N181" si="858">SUM(K181:M181)</f>
        <v>0</v>
      </c>
      <c r="O181" s="87"/>
      <c r="P181" s="87"/>
      <c r="Q181" s="87"/>
      <c r="R181" s="88">
        <f t="shared" ref="R181" si="859">SUM(O181:Q181)</f>
        <v>0</v>
      </c>
      <c r="S181" s="88">
        <f t="shared" ref="S181" si="860">SUM(F181,J181,N181,R181)</f>
        <v>0</v>
      </c>
    </row>
    <row r="182" spans="1:19" s="28" customFormat="1" ht="14.25" customHeight="1" x14ac:dyDescent="0.35">
      <c r="A182" s="185"/>
      <c r="B182" s="89" t="s">
        <v>64</v>
      </c>
      <c r="C182" s="90" t="str">
        <f>IFERROR(C181/C$167,"")</f>
        <v/>
      </c>
      <c r="D182" s="90" t="str">
        <f t="shared" si="855"/>
        <v/>
      </c>
      <c r="E182" s="90" t="str">
        <f t="shared" si="855"/>
        <v/>
      </c>
      <c r="F182" s="90" t="str">
        <f t="shared" si="855"/>
        <v/>
      </c>
      <c r="G182" s="90" t="str">
        <f t="shared" si="855"/>
        <v/>
      </c>
      <c r="H182" s="90" t="str">
        <f t="shared" si="855"/>
        <v/>
      </c>
      <c r="I182" s="90" t="str">
        <f t="shared" si="855"/>
        <v/>
      </c>
      <c r="J182" s="90" t="str">
        <f t="shared" si="855"/>
        <v/>
      </c>
      <c r="K182" s="90" t="str">
        <f t="shared" si="855"/>
        <v/>
      </c>
      <c r="L182" s="90" t="str">
        <f t="shared" si="855"/>
        <v/>
      </c>
      <c r="M182" s="90" t="str">
        <f t="shared" si="855"/>
        <v/>
      </c>
      <c r="N182" s="90" t="str">
        <f t="shared" si="855"/>
        <v/>
      </c>
      <c r="O182" s="90" t="str">
        <f t="shared" si="855"/>
        <v/>
      </c>
      <c r="P182" s="90" t="str">
        <f t="shared" si="855"/>
        <v/>
      </c>
      <c r="Q182" s="90" t="str">
        <f t="shared" si="855"/>
        <v/>
      </c>
      <c r="R182" s="90" t="str">
        <f t="shared" si="855"/>
        <v/>
      </c>
      <c r="S182" s="90" t="str">
        <f t="shared" si="855"/>
        <v/>
      </c>
    </row>
    <row r="183" spans="1:19" s="28" customFormat="1" ht="14.25" customHeight="1" x14ac:dyDescent="0.35">
      <c r="A183" s="184" t="s">
        <v>127</v>
      </c>
      <c r="B183" s="86" t="s">
        <v>63</v>
      </c>
      <c r="C183" s="87"/>
      <c r="D183" s="87"/>
      <c r="E183" s="87"/>
      <c r="F183" s="88">
        <f t="shared" ref="F183" si="861">SUM(C183:E183)</f>
        <v>0</v>
      </c>
      <c r="G183" s="87"/>
      <c r="H183" s="87"/>
      <c r="I183" s="87"/>
      <c r="J183" s="88">
        <f t="shared" ref="J183" si="862">SUM(G183:I183)</f>
        <v>0</v>
      </c>
      <c r="K183" s="87"/>
      <c r="L183" s="87"/>
      <c r="M183" s="87"/>
      <c r="N183" s="88">
        <f t="shared" ref="N183" si="863">SUM(K183:M183)</f>
        <v>0</v>
      </c>
      <c r="O183" s="87"/>
      <c r="P183" s="87"/>
      <c r="Q183" s="87"/>
      <c r="R183" s="88">
        <f t="shared" ref="R183" si="864">SUM(O183:Q183)</f>
        <v>0</v>
      </c>
      <c r="S183" s="88">
        <f t="shared" ref="S183" si="865">SUM(F183,J183,N183,R183)</f>
        <v>0</v>
      </c>
    </row>
    <row r="184" spans="1:19" s="28" customFormat="1" ht="14.25" customHeight="1" x14ac:dyDescent="0.35">
      <c r="A184" s="185"/>
      <c r="B184" s="89" t="s">
        <v>64</v>
      </c>
      <c r="C184" s="90" t="str">
        <f>IFERROR(C183/C$167,"")</f>
        <v/>
      </c>
      <c r="D184" s="90" t="str">
        <f t="shared" ref="D184:D186" si="866">IFERROR(D183/D$167,"")</f>
        <v/>
      </c>
      <c r="E184" s="90" t="str">
        <f t="shared" ref="E184:G186" si="867">IFERROR(E183/E$167,"")</f>
        <v/>
      </c>
      <c r="F184" s="90" t="str">
        <f t="shared" si="867"/>
        <v/>
      </c>
      <c r="G184" s="90" t="str">
        <f t="shared" si="867"/>
        <v/>
      </c>
      <c r="H184" s="90" t="str">
        <f t="shared" ref="H184:H186" si="868">IFERROR(H183/H$167,"")</f>
        <v/>
      </c>
      <c r="I184" s="90" t="str">
        <f t="shared" ref="I184:K186" si="869">IFERROR(I183/I$167,"")</f>
        <v/>
      </c>
      <c r="J184" s="90" t="str">
        <f t="shared" si="869"/>
        <v/>
      </c>
      <c r="K184" s="90" t="str">
        <f t="shared" si="869"/>
        <v/>
      </c>
      <c r="L184" s="90" t="str">
        <f t="shared" ref="L184:L186" si="870">IFERROR(L183/L$167,"")</f>
        <v/>
      </c>
      <c r="M184" s="90" t="str">
        <f t="shared" ref="M184:O186" si="871">IFERROR(M183/M$167,"")</f>
        <v/>
      </c>
      <c r="N184" s="90" t="str">
        <f t="shared" si="871"/>
        <v/>
      </c>
      <c r="O184" s="90" t="str">
        <f t="shared" si="871"/>
        <v/>
      </c>
      <c r="P184" s="90" t="str">
        <f t="shared" ref="P184:P186" si="872">IFERROR(P183/P$167,"")</f>
        <v/>
      </c>
      <c r="Q184" s="90" t="str">
        <f t="shared" ref="Q184:S186" si="873">IFERROR(Q183/Q$167,"")</f>
        <v/>
      </c>
      <c r="R184" s="90" t="str">
        <f t="shared" si="873"/>
        <v/>
      </c>
      <c r="S184" s="90" t="str">
        <f t="shared" si="873"/>
        <v/>
      </c>
    </row>
    <row r="185" spans="1:19" s="28" customFormat="1" ht="14.25" customHeight="1" x14ac:dyDescent="0.35">
      <c r="A185" s="184" t="s">
        <v>128</v>
      </c>
      <c r="B185" s="27" t="s">
        <v>63</v>
      </c>
      <c r="C185" s="42"/>
      <c r="D185" s="42"/>
      <c r="E185" s="42"/>
      <c r="F185" s="43">
        <f t="shared" ref="F185" si="874">SUM(C185:E185)</f>
        <v>0</v>
      </c>
      <c r="G185" s="42"/>
      <c r="H185" s="42"/>
      <c r="I185" s="42"/>
      <c r="J185" s="43">
        <f t="shared" ref="J185" si="875">SUM(G185:I185)</f>
        <v>0</v>
      </c>
      <c r="K185" s="42"/>
      <c r="L185" s="42"/>
      <c r="M185" s="42"/>
      <c r="N185" s="43">
        <f t="shared" ref="N185" si="876">SUM(K185:M185)</f>
        <v>0</v>
      </c>
      <c r="O185" s="42"/>
      <c r="P185" s="42"/>
      <c r="Q185" s="42"/>
      <c r="R185" s="43">
        <f t="shared" ref="R185" si="877">SUM(O185:Q185)</f>
        <v>0</v>
      </c>
      <c r="S185" s="43">
        <f t="shared" ref="S185" si="878">SUM(F185,J185,N185,R185)</f>
        <v>0</v>
      </c>
    </row>
    <row r="186" spans="1:19" s="28" customFormat="1" ht="14.25" customHeight="1" x14ac:dyDescent="0.35">
      <c r="A186" s="185"/>
      <c r="B186" s="48" t="s">
        <v>64</v>
      </c>
      <c r="C186" s="52" t="str">
        <f>IFERROR(C185/C$167,"")</f>
        <v/>
      </c>
      <c r="D186" s="52" t="str">
        <f t="shared" si="866"/>
        <v/>
      </c>
      <c r="E186" s="52" t="str">
        <f t="shared" si="867"/>
        <v/>
      </c>
      <c r="F186" s="52" t="str">
        <f t="shared" ref="F186:G186" si="879">IFERROR(F185/F$167,"")</f>
        <v/>
      </c>
      <c r="G186" s="52" t="str">
        <f t="shared" si="879"/>
        <v/>
      </c>
      <c r="H186" s="52" t="str">
        <f t="shared" si="868"/>
        <v/>
      </c>
      <c r="I186" s="52" t="str">
        <f t="shared" si="869"/>
        <v/>
      </c>
      <c r="J186" s="52" t="str">
        <f t="shared" ref="J186:K186" si="880">IFERROR(J185/J$167,"")</f>
        <v/>
      </c>
      <c r="K186" s="52" t="str">
        <f t="shared" si="880"/>
        <v/>
      </c>
      <c r="L186" s="52" t="str">
        <f t="shared" si="870"/>
        <v/>
      </c>
      <c r="M186" s="52" t="str">
        <f t="shared" si="871"/>
        <v/>
      </c>
      <c r="N186" s="52" t="str">
        <f t="shared" ref="N186:O186" si="881">IFERROR(N185/N$167,"")</f>
        <v/>
      </c>
      <c r="O186" s="52" t="str">
        <f t="shared" si="881"/>
        <v/>
      </c>
      <c r="P186" s="52" t="str">
        <f t="shared" si="872"/>
        <v/>
      </c>
      <c r="Q186" s="52" t="str">
        <f t="shared" si="873"/>
        <v/>
      </c>
      <c r="R186" s="52" t="str">
        <f t="shared" ref="R186:S186" si="882">IFERROR(R185/R$167,"")</f>
        <v/>
      </c>
      <c r="S186" s="52" t="str">
        <f t="shared" si="882"/>
        <v/>
      </c>
    </row>
    <row r="187" spans="1:19" s="28" customFormat="1" ht="14.25" customHeight="1" x14ac:dyDescent="0.35">
      <c r="A187" s="184" t="s">
        <v>129</v>
      </c>
      <c r="B187" s="27" t="s">
        <v>63</v>
      </c>
      <c r="C187" s="42"/>
      <c r="D187" s="42"/>
      <c r="E187" s="42"/>
      <c r="F187" s="43">
        <f t="shared" ref="F187" si="883">SUM(C187:E187)</f>
        <v>0</v>
      </c>
      <c r="G187" s="42"/>
      <c r="H187" s="42"/>
      <c r="I187" s="42"/>
      <c r="J187" s="43">
        <f t="shared" ref="J187" si="884">SUM(G187:I187)</f>
        <v>0</v>
      </c>
      <c r="K187" s="42"/>
      <c r="L187" s="42"/>
      <c r="M187" s="42"/>
      <c r="N187" s="43">
        <f t="shared" ref="N187" si="885">SUM(K187:M187)</f>
        <v>0</v>
      </c>
      <c r="O187" s="42"/>
      <c r="P187" s="42"/>
      <c r="Q187" s="42"/>
      <c r="R187" s="43">
        <f t="shared" ref="R187" si="886">SUM(O187:Q187)</f>
        <v>0</v>
      </c>
      <c r="S187" s="43">
        <f t="shared" ref="S187" si="887">SUM(F187,J187,N187,R187)</f>
        <v>0</v>
      </c>
    </row>
    <row r="188" spans="1:19" s="28" customFormat="1" ht="14.25" customHeight="1" x14ac:dyDescent="0.35">
      <c r="A188" s="185"/>
      <c r="B188" s="48" t="s">
        <v>64</v>
      </c>
      <c r="C188" s="52" t="str">
        <f>IFERROR(C187/C$167,"")</f>
        <v/>
      </c>
      <c r="D188" s="52" t="str">
        <f t="shared" ref="D188" si="888">IFERROR(D187/D$167,"")</f>
        <v/>
      </c>
      <c r="E188" s="52" t="str">
        <f t="shared" ref="E188" si="889">IFERROR(E187/E$167,"")</f>
        <v/>
      </c>
      <c r="F188" s="52" t="str">
        <f t="shared" ref="F188:G188" si="890">IFERROR(F187/F$167,"")</f>
        <v/>
      </c>
      <c r="G188" s="52" t="str">
        <f t="shared" si="890"/>
        <v/>
      </c>
      <c r="H188" s="52" t="str">
        <f t="shared" ref="H188" si="891">IFERROR(H187/H$167,"")</f>
        <v/>
      </c>
      <c r="I188" s="52" t="str">
        <f t="shared" ref="I188" si="892">IFERROR(I187/I$167,"")</f>
        <v/>
      </c>
      <c r="J188" s="52" t="str">
        <f t="shared" ref="J188:K188" si="893">IFERROR(J187/J$167,"")</f>
        <v/>
      </c>
      <c r="K188" s="52" t="str">
        <f t="shared" si="893"/>
        <v/>
      </c>
      <c r="L188" s="52" t="str">
        <f t="shared" ref="L188" si="894">IFERROR(L187/L$167,"")</f>
        <v/>
      </c>
      <c r="M188" s="52" t="str">
        <f t="shared" ref="M188" si="895">IFERROR(M187/M$167,"")</f>
        <v/>
      </c>
      <c r="N188" s="52" t="str">
        <f t="shared" ref="N188:O188" si="896">IFERROR(N187/N$167,"")</f>
        <v/>
      </c>
      <c r="O188" s="52" t="str">
        <f t="shared" si="896"/>
        <v/>
      </c>
      <c r="P188" s="52" t="str">
        <f t="shared" ref="P188" si="897">IFERROR(P187/P$167,"")</f>
        <v/>
      </c>
      <c r="Q188" s="52" t="str">
        <f t="shared" ref="Q188" si="898">IFERROR(Q187/Q$167,"")</f>
        <v/>
      </c>
      <c r="R188" s="52" t="str">
        <f t="shared" ref="R188:S188" si="899">IFERROR(R187/R$167,"")</f>
        <v/>
      </c>
      <c r="S188" s="52" t="str">
        <f t="shared" si="899"/>
        <v/>
      </c>
    </row>
    <row r="189" spans="1:19" ht="25.5" customHeight="1" x14ac:dyDescent="0.3">
      <c r="A189" s="177" t="s">
        <v>130</v>
      </c>
      <c r="B189" s="57" t="s">
        <v>63</v>
      </c>
      <c r="C189" s="61">
        <f>SUM(C191,C193,C195,C197,C199,C201,C203,C205)</f>
        <v>0</v>
      </c>
      <c r="D189" s="122">
        <f t="shared" ref="D189:E189" si="900">SUM(D191,D193,D195,D197,D199,D201,D203,D205)</f>
        <v>0</v>
      </c>
      <c r="E189" s="122">
        <f t="shared" si="900"/>
        <v>0</v>
      </c>
      <c r="F189" s="61">
        <f t="shared" ref="F189" si="901">SUM(C189:E189)</f>
        <v>0</v>
      </c>
      <c r="G189" s="122">
        <f t="shared" ref="G189:I189" si="902">SUM(G191,G193,G195,G197,G199,G201,G203,G205)</f>
        <v>0</v>
      </c>
      <c r="H189" s="122">
        <f t="shared" si="902"/>
        <v>0</v>
      </c>
      <c r="I189" s="122">
        <f t="shared" si="902"/>
        <v>0</v>
      </c>
      <c r="J189" s="61">
        <f t="shared" ref="J189" si="903">SUM(G189:I189)</f>
        <v>0</v>
      </c>
      <c r="K189" s="122">
        <f t="shared" ref="K189:M189" si="904">SUM(K191,K193,K195,K197,K199,K201,K203,K205)</f>
        <v>0</v>
      </c>
      <c r="L189" s="122">
        <f t="shared" si="904"/>
        <v>0</v>
      </c>
      <c r="M189" s="122">
        <f t="shared" si="904"/>
        <v>0</v>
      </c>
      <c r="N189" s="61">
        <f t="shared" ref="N189" si="905">SUM(K189:M189)</f>
        <v>0</v>
      </c>
      <c r="O189" s="122">
        <f t="shared" ref="O189:Q189" si="906">SUM(O191,O193,O195,O197,O199,O201,O203,O205)</f>
        <v>0</v>
      </c>
      <c r="P189" s="122">
        <f t="shared" si="906"/>
        <v>0</v>
      </c>
      <c r="Q189" s="122">
        <f t="shared" si="906"/>
        <v>0</v>
      </c>
      <c r="R189" s="61">
        <f t="shared" ref="R189" si="907">SUM(O189:Q189)</f>
        <v>0</v>
      </c>
      <c r="S189" s="61">
        <f t="shared" ref="S189" si="908">SUM(F189,J189,N189,R189)</f>
        <v>0</v>
      </c>
    </row>
    <row r="190" spans="1:19" ht="25.5" customHeight="1" x14ac:dyDescent="0.3">
      <c r="A190" s="178"/>
      <c r="B190" s="57" t="s">
        <v>64</v>
      </c>
      <c r="C190" s="58" t="str">
        <f t="shared" ref="C190:S190" si="909">IFERROR(C189/C$315,"")</f>
        <v/>
      </c>
      <c r="D190" s="58" t="str">
        <f t="shared" si="909"/>
        <v/>
      </c>
      <c r="E190" s="58" t="str">
        <f t="shared" si="909"/>
        <v/>
      </c>
      <c r="F190" s="58" t="str">
        <f t="shared" si="909"/>
        <v/>
      </c>
      <c r="G190" s="58" t="str">
        <f t="shared" si="909"/>
        <v/>
      </c>
      <c r="H190" s="58" t="str">
        <f t="shared" si="909"/>
        <v/>
      </c>
      <c r="I190" s="58" t="str">
        <f t="shared" si="909"/>
        <v/>
      </c>
      <c r="J190" s="58" t="str">
        <f t="shared" si="909"/>
        <v/>
      </c>
      <c r="K190" s="58" t="str">
        <f t="shared" si="909"/>
        <v/>
      </c>
      <c r="L190" s="58" t="str">
        <f t="shared" si="909"/>
        <v/>
      </c>
      <c r="M190" s="58" t="str">
        <f t="shared" si="909"/>
        <v/>
      </c>
      <c r="N190" s="58" t="str">
        <f t="shared" si="909"/>
        <v/>
      </c>
      <c r="O190" s="58" t="str">
        <f t="shared" si="909"/>
        <v/>
      </c>
      <c r="P190" s="58" t="str">
        <f t="shared" si="909"/>
        <v/>
      </c>
      <c r="Q190" s="58" t="str">
        <f t="shared" si="909"/>
        <v/>
      </c>
      <c r="R190" s="58" t="str">
        <f t="shared" si="909"/>
        <v/>
      </c>
      <c r="S190" s="58" t="str">
        <f t="shared" si="909"/>
        <v/>
      </c>
    </row>
    <row r="191" spans="1:19" ht="14.25" customHeight="1" x14ac:dyDescent="0.3">
      <c r="A191" s="184" t="s">
        <v>131</v>
      </c>
      <c r="B191" s="27" t="s">
        <v>63</v>
      </c>
      <c r="C191" s="42"/>
      <c r="D191" s="119"/>
      <c r="E191" s="119"/>
      <c r="F191" s="43">
        <f t="shared" ref="F191" si="910">SUM(C191:E191)</f>
        <v>0</v>
      </c>
      <c r="G191" s="119"/>
      <c r="H191" s="119"/>
      <c r="I191" s="119"/>
      <c r="J191" s="120">
        <f t="shared" ref="J191" si="911">SUM(G191:I191)</f>
        <v>0</v>
      </c>
      <c r="K191" s="119"/>
      <c r="L191" s="119"/>
      <c r="M191" s="119"/>
      <c r="N191" s="120">
        <f t="shared" ref="N191" si="912">SUM(K191:M191)</f>
        <v>0</v>
      </c>
      <c r="O191" s="119"/>
      <c r="P191" s="119"/>
      <c r="Q191" s="119"/>
      <c r="R191" s="120">
        <f t="shared" ref="R191" si="913">SUM(O191:Q191)</f>
        <v>0</v>
      </c>
      <c r="S191" s="43">
        <f t="shared" ref="S191" si="914">SUM(F191,J191,N191,R191)</f>
        <v>0</v>
      </c>
    </row>
    <row r="192" spans="1:19" ht="14.25" customHeight="1" x14ac:dyDescent="0.3">
      <c r="A192" s="185"/>
      <c r="B192" s="48" t="s">
        <v>64</v>
      </c>
      <c r="C192" s="52" t="str">
        <f>IFERROR(C191/C$189,"")</f>
        <v/>
      </c>
      <c r="D192" s="121" t="str">
        <f t="shared" ref="D192:E192" si="915">IFERROR(D191/D$189,"")</f>
        <v/>
      </c>
      <c r="E192" s="121" t="str">
        <f t="shared" si="915"/>
        <v/>
      </c>
      <c r="F192" s="121" t="str">
        <f>IFERROR(F191/F$189,"")</f>
        <v/>
      </c>
      <c r="G192" s="121" t="str">
        <f>IFERROR(G191/G$189,"")</f>
        <v/>
      </c>
      <c r="H192" s="121" t="str">
        <f t="shared" ref="H192" si="916">IFERROR(H191/H$189,"")</f>
        <v/>
      </c>
      <c r="I192" s="121" t="str">
        <f t="shared" ref="I192" si="917">IFERROR(I191/I$189,"")</f>
        <v/>
      </c>
      <c r="J192" s="121" t="str">
        <f>IFERROR(J191/J$189,"")</f>
        <v/>
      </c>
      <c r="K192" s="121" t="str">
        <f>IFERROR(K191/K$189,"")</f>
        <v/>
      </c>
      <c r="L192" s="121" t="str">
        <f t="shared" ref="L192" si="918">IFERROR(L191/L$189,"")</f>
        <v/>
      </c>
      <c r="M192" s="121" t="str">
        <f t="shared" ref="M192" si="919">IFERROR(M191/M$189,"")</f>
        <v/>
      </c>
      <c r="N192" s="121" t="str">
        <f>IFERROR(N191/N$189,"")</f>
        <v/>
      </c>
      <c r="O192" s="121" t="str">
        <f>IFERROR(O191/O$189,"")</f>
        <v/>
      </c>
      <c r="P192" s="121" t="str">
        <f t="shared" ref="P192" si="920">IFERROR(P191/P$189,"")</f>
        <v/>
      </c>
      <c r="Q192" s="121" t="str">
        <f t="shared" ref="Q192" si="921">IFERROR(Q191/Q$189,"")</f>
        <v/>
      </c>
      <c r="R192" s="121" t="str">
        <f>IFERROR(R191/R$189,"")</f>
        <v/>
      </c>
      <c r="S192" s="121" t="str">
        <f>IFERROR(S191/S$189,"")</f>
        <v/>
      </c>
    </row>
    <row r="193" spans="1:19" ht="14.25" customHeight="1" x14ac:dyDescent="0.3">
      <c r="A193" s="184" t="s">
        <v>132</v>
      </c>
      <c r="B193" s="27" t="s">
        <v>63</v>
      </c>
      <c r="C193" s="42"/>
      <c r="D193" s="119"/>
      <c r="E193" s="119"/>
      <c r="F193" s="43">
        <f t="shared" ref="F193" si="922">SUM(C193:E193)</f>
        <v>0</v>
      </c>
      <c r="G193" s="119"/>
      <c r="H193" s="119"/>
      <c r="I193" s="119"/>
      <c r="J193" s="120">
        <f t="shared" ref="J193" si="923">SUM(G193:I193)</f>
        <v>0</v>
      </c>
      <c r="K193" s="119"/>
      <c r="L193" s="119"/>
      <c r="M193" s="119"/>
      <c r="N193" s="120">
        <f t="shared" ref="N193" si="924">SUM(K193:M193)</f>
        <v>0</v>
      </c>
      <c r="O193" s="119"/>
      <c r="P193" s="119"/>
      <c r="Q193" s="119"/>
      <c r="R193" s="120">
        <f t="shared" ref="R193" si="925">SUM(O193:Q193)</f>
        <v>0</v>
      </c>
      <c r="S193" s="43">
        <f t="shared" ref="S193" si="926">SUM(F193,J193,N193,R193)</f>
        <v>0</v>
      </c>
    </row>
    <row r="194" spans="1:19" ht="14.25" customHeight="1" x14ac:dyDescent="0.3">
      <c r="A194" s="185"/>
      <c r="B194" s="48" t="s">
        <v>64</v>
      </c>
      <c r="C194" s="121" t="str">
        <f>IFERROR(C193/C$189,"")</f>
        <v/>
      </c>
      <c r="D194" s="121" t="str">
        <f t="shared" ref="D194:E194" si="927">IFERROR(D193/D$189,"")</f>
        <v/>
      </c>
      <c r="E194" s="121" t="str">
        <f t="shared" si="927"/>
        <v/>
      </c>
      <c r="F194" s="121" t="str">
        <f>IFERROR(F193/F$189,"")</f>
        <v/>
      </c>
      <c r="G194" s="121" t="str">
        <f>IFERROR(G193/G$189,"")</f>
        <v/>
      </c>
      <c r="H194" s="121" t="str">
        <f t="shared" ref="H194" si="928">IFERROR(H193/H$189,"")</f>
        <v/>
      </c>
      <c r="I194" s="121" t="str">
        <f t="shared" ref="I194" si="929">IFERROR(I193/I$189,"")</f>
        <v/>
      </c>
      <c r="J194" s="121" t="str">
        <f>IFERROR(J193/J$189,"")</f>
        <v/>
      </c>
      <c r="K194" s="121" t="str">
        <f>IFERROR(K193/K$189,"")</f>
        <v/>
      </c>
      <c r="L194" s="121" t="str">
        <f t="shared" ref="L194" si="930">IFERROR(L193/L$189,"")</f>
        <v/>
      </c>
      <c r="M194" s="121" t="str">
        <f t="shared" ref="M194" si="931">IFERROR(M193/M$189,"")</f>
        <v/>
      </c>
      <c r="N194" s="121" t="str">
        <f>IFERROR(N193/N$189,"")</f>
        <v/>
      </c>
      <c r="O194" s="121" t="str">
        <f>IFERROR(O193/O$189,"")</f>
        <v/>
      </c>
      <c r="P194" s="121" t="str">
        <f t="shared" ref="P194" si="932">IFERROR(P193/P$189,"")</f>
        <v/>
      </c>
      <c r="Q194" s="121" t="str">
        <f t="shared" ref="Q194" si="933">IFERROR(Q193/Q$189,"")</f>
        <v/>
      </c>
      <c r="R194" s="121" t="str">
        <f>IFERROR(R193/R$189,"")</f>
        <v/>
      </c>
      <c r="S194" s="121" t="str">
        <f>IFERROR(S193/S$189,"")</f>
        <v/>
      </c>
    </row>
    <row r="195" spans="1:19" ht="14.25" customHeight="1" x14ac:dyDescent="0.3">
      <c r="A195" s="184" t="s">
        <v>133</v>
      </c>
      <c r="B195" s="27" t="s">
        <v>63</v>
      </c>
      <c r="C195" s="42"/>
      <c r="D195" s="119"/>
      <c r="E195" s="119"/>
      <c r="F195" s="43">
        <f t="shared" ref="F195" si="934">SUM(C195:E195)</f>
        <v>0</v>
      </c>
      <c r="G195" s="119"/>
      <c r="H195" s="119"/>
      <c r="I195" s="119"/>
      <c r="J195" s="120">
        <f t="shared" ref="J195" si="935">SUM(G195:I195)</f>
        <v>0</v>
      </c>
      <c r="K195" s="119"/>
      <c r="L195" s="119"/>
      <c r="M195" s="119"/>
      <c r="N195" s="120">
        <f t="shared" ref="N195" si="936">SUM(K195:M195)</f>
        <v>0</v>
      </c>
      <c r="O195" s="119"/>
      <c r="P195" s="119"/>
      <c r="Q195" s="119"/>
      <c r="R195" s="120">
        <f t="shared" ref="R195" si="937">SUM(O195:Q195)</f>
        <v>0</v>
      </c>
      <c r="S195" s="43">
        <f t="shared" ref="S195" si="938">SUM(F195,J195,N195,R195)</f>
        <v>0</v>
      </c>
    </row>
    <row r="196" spans="1:19" ht="14.25" customHeight="1" x14ac:dyDescent="0.3">
      <c r="A196" s="185"/>
      <c r="B196" s="48" t="s">
        <v>64</v>
      </c>
      <c r="C196" s="121" t="str">
        <f>IFERROR(C195/C$189,"")</f>
        <v/>
      </c>
      <c r="D196" s="121" t="str">
        <f t="shared" ref="D196:E196" si="939">IFERROR(D195/D$189,"")</f>
        <v/>
      </c>
      <c r="E196" s="121" t="str">
        <f t="shared" si="939"/>
        <v/>
      </c>
      <c r="F196" s="121" t="str">
        <f>IFERROR(F195/F$189,"")</f>
        <v/>
      </c>
      <c r="G196" s="121" t="str">
        <f>IFERROR(G195/G$189,"")</f>
        <v/>
      </c>
      <c r="H196" s="121" t="str">
        <f t="shared" ref="H196" si="940">IFERROR(H195/H$189,"")</f>
        <v/>
      </c>
      <c r="I196" s="121" t="str">
        <f t="shared" ref="I196" si="941">IFERROR(I195/I$189,"")</f>
        <v/>
      </c>
      <c r="J196" s="121" t="str">
        <f>IFERROR(J195/J$189,"")</f>
        <v/>
      </c>
      <c r="K196" s="121" t="str">
        <f>IFERROR(K195/K$189,"")</f>
        <v/>
      </c>
      <c r="L196" s="121" t="str">
        <f t="shared" ref="L196" si="942">IFERROR(L195/L$189,"")</f>
        <v/>
      </c>
      <c r="M196" s="121" t="str">
        <f t="shared" ref="M196" si="943">IFERROR(M195/M$189,"")</f>
        <v/>
      </c>
      <c r="N196" s="121" t="str">
        <f>IFERROR(N195/N$189,"")</f>
        <v/>
      </c>
      <c r="O196" s="121" t="str">
        <f>IFERROR(O195/O$189,"")</f>
        <v/>
      </c>
      <c r="P196" s="121" t="str">
        <f t="shared" ref="P196" si="944">IFERROR(P195/P$189,"")</f>
        <v/>
      </c>
      <c r="Q196" s="121" t="str">
        <f t="shared" ref="Q196" si="945">IFERROR(Q195/Q$189,"")</f>
        <v/>
      </c>
      <c r="R196" s="121" t="str">
        <f>IFERROR(R195/R$189,"")</f>
        <v/>
      </c>
      <c r="S196" s="121" t="str">
        <f>IFERROR(S195/S$189,"")</f>
        <v/>
      </c>
    </row>
    <row r="197" spans="1:19" s="28" customFormat="1" ht="14.25" customHeight="1" x14ac:dyDescent="0.35">
      <c r="A197" s="184" t="s">
        <v>134</v>
      </c>
      <c r="B197" s="91" t="s">
        <v>63</v>
      </c>
      <c r="C197" s="92"/>
      <c r="D197" s="119"/>
      <c r="E197" s="119"/>
      <c r="F197" s="93">
        <f t="shared" ref="F197" si="946">SUM(C197:E197)</f>
        <v>0</v>
      </c>
      <c r="G197" s="119"/>
      <c r="H197" s="119"/>
      <c r="I197" s="119"/>
      <c r="J197" s="120">
        <f t="shared" ref="J197" si="947">SUM(G197:I197)</f>
        <v>0</v>
      </c>
      <c r="K197" s="119"/>
      <c r="L197" s="119"/>
      <c r="M197" s="119"/>
      <c r="N197" s="120">
        <f t="shared" ref="N197" si="948">SUM(K197:M197)</f>
        <v>0</v>
      </c>
      <c r="O197" s="119"/>
      <c r="P197" s="119"/>
      <c r="Q197" s="119"/>
      <c r="R197" s="120">
        <f t="shared" ref="R197" si="949">SUM(O197:Q197)</f>
        <v>0</v>
      </c>
      <c r="S197" s="93">
        <f t="shared" ref="S197" si="950">SUM(F197,J197,N197,R197)</f>
        <v>0</v>
      </c>
    </row>
    <row r="198" spans="1:19" s="28" customFormat="1" ht="14.25" customHeight="1" x14ac:dyDescent="0.35">
      <c r="A198" s="185"/>
      <c r="B198" s="94" t="s">
        <v>64</v>
      </c>
      <c r="C198" s="121" t="str">
        <f>IFERROR(C197/C$189,"")</f>
        <v/>
      </c>
      <c r="D198" s="121" t="str">
        <f t="shared" ref="D198:E198" si="951">IFERROR(D197/D$189,"")</f>
        <v/>
      </c>
      <c r="E198" s="121" t="str">
        <f t="shared" si="951"/>
        <v/>
      </c>
      <c r="F198" s="121" t="str">
        <f>IFERROR(F197/F$189,"")</f>
        <v/>
      </c>
      <c r="G198" s="121" t="str">
        <f>IFERROR(G197/G$189,"")</f>
        <v/>
      </c>
      <c r="H198" s="121" t="str">
        <f t="shared" ref="H198" si="952">IFERROR(H197/H$189,"")</f>
        <v/>
      </c>
      <c r="I198" s="121" t="str">
        <f t="shared" ref="I198" si="953">IFERROR(I197/I$189,"")</f>
        <v/>
      </c>
      <c r="J198" s="121" t="str">
        <f>IFERROR(J197/J$189,"")</f>
        <v/>
      </c>
      <c r="K198" s="121" t="str">
        <f>IFERROR(K197/K$189,"")</f>
        <v/>
      </c>
      <c r="L198" s="121" t="str">
        <f t="shared" ref="L198" si="954">IFERROR(L197/L$189,"")</f>
        <v/>
      </c>
      <c r="M198" s="121" t="str">
        <f t="shared" ref="M198" si="955">IFERROR(M197/M$189,"")</f>
        <v/>
      </c>
      <c r="N198" s="121" t="str">
        <f>IFERROR(N197/N$189,"")</f>
        <v/>
      </c>
      <c r="O198" s="121" t="str">
        <f>IFERROR(O197/O$189,"")</f>
        <v/>
      </c>
      <c r="P198" s="121" t="str">
        <f t="shared" ref="P198" si="956">IFERROR(P197/P$189,"")</f>
        <v/>
      </c>
      <c r="Q198" s="121" t="str">
        <f t="shared" ref="Q198" si="957">IFERROR(Q197/Q$189,"")</f>
        <v/>
      </c>
      <c r="R198" s="121" t="str">
        <f>IFERROR(R197/R$189,"")</f>
        <v/>
      </c>
      <c r="S198" s="121" t="str">
        <f>IFERROR(S197/S$189,"")</f>
        <v/>
      </c>
    </row>
    <row r="199" spans="1:19" s="28" customFormat="1" ht="14.25" customHeight="1" x14ac:dyDescent="0.35">
      <c r="A199" s="184" t="s">
        <v>135</v>
      </c>
      <c r="B199" s="91" t="s">
        <v>63</v>
      </c>
      <c r="C199" s="92"/>
      <c r="D199" s="119"/>
      <c r="E199" s="119"/>
      <c r="F199" s="93">
        <f t="shared" ref="F199" si="958">SUM(C199:E199)</f>
        <v>0</v>
      </c>
      <c r="G199" s="119"/>
      <c r="H199" s="119"/>
      <c r="I199" s="119"/>
      <c r="J199" s="120">
        <f t="shared" ref="J199" si="959">SUM(G199:I199)</f>
        <v>0</v>
      </c>
      <c r="K199" s="119"/>
      <c r="L199" s="119"/>
      <c r="M199" s="119"/>
      <c r="N199" s="120">
        <f t="shared" ref="N199" si="960">SUM(K199:M199)</f>
        <v>0</v>
      </c>
      <c r="O199" s="119"/>
      <c r="P199" s="119"/>
      <c r="Q199" s="119"/>
      <c r="R199" s="120">
        <f t="shared" ref="R199" si="961">SUM(O199:Q199)</f>
        <v>0</v>
      </c>
      <c r="S199" s="93">
        <f t="shared" ref="S199" si="962">SUM(F199,J199,N199,R199)</f>
        <v>0</v>
      </c>
    </row>
    <row r="200" spans="1:19" s="28" customFormat="1" ht="14.25" customHeight="1" x14ac:dyDescent="0.35">
      <c r="A200" s="185"/>
      <c r="B200" s="94" t="s">
        <v>64</v>
      </c>
      <c r="C200" s="121" t="str">
        <f>IFERROR(C199/C$189,"")</f>
        <v/>
      </c>
      <c r="D200" s="121" t="str">
        <f t="shared" ref="D200:E200" si="963">IFERROR(D199/D$189,"")</f>
        <v/>
      </c>
      <c r="E200" s="121" t="str">
        <f t="shared" si="963"/>
        <v/>
      </c>
      <c r="F200" s="121" t="str">
        <f>IFERROR(F199/F$189,"")</f>
        <v/>
      </c>
      <c r="G200" s="121" t="str">
        <f>IFERROR(G199/G$189,"")</f>
        <v/>
      </c>
      <c r="H200" s="121" t="str">
        <f t="shared" ref="H200" si="964">IFERROR(H199/H$189,"")</f>
        <v/>
      </c>
      <c r="I200" s="121" t="str">
        <f t="shared" ref="I200" si="965">IFERROR(I199/I$189,"")</f>
        <v/>
      </c>
      <c r="J200" s="121" t="str">
        <f>IFERROR(J199/J$189,"")</f>
        <v/>
      </c>
      <c r="K200" s="121" t="str">
        <f>IFERROR(K199/K$189,"")</f>
        <v/>
      </c>
      <c r="L200" s="121" t="str">
        <f t="shared" ref="L200" si="966">IFERROR(L199/L$189,"")</f>
        <v/>
      </c>
      <c r="M200" s="121" t="str">
        <f t="shared" ref="M200" si="967">IFERROR(M199/M$189,"")</f>
        <v/>
      </c>
      <c r="N200" s="121" t="str">
        <f>IFERROR(N199/N$189,"")</f>
        <v/>
      </c>
      <c r="O200" s="121" t="str">
        <f>IFERROR(O199/O$189,"")</f>
        <v/>
      </c>
      <c r="P200" s="121" t="str">
        <f t="shared" ref="P200" si="968">IFERROR(P199/P$189,"")</f>
        <v/>
      </c>
      <c r="Q200" s="121" t="str">
        <f t="shared" ref="Q200" si="969">IFERROR(Q199/Q$189,"")</f>
        <v/>
      </c>
      <c r="R200" s="121" t="str">
        <f>IFERROR(R199/R$189,"")</f>
        <v/>
      </c>
      <c r="S200" s="121" t="str">
        <f>IFERROR(S199/S$189,"")</f>
        <v/>
      </c>
    </row>
    <row r="201" spans="1:19" s="28" customFormat="1" ht="14.25" customHeight="1" x14ac:dyDescent="0.35">
      <c r="A201" s="184" t="s">
        <v>136</v>
      </c>
      <c r="B201" s="91" t="s">
        <v>63</v>
      </c>
      <c r="C201" s="92"/>
      <c r="D201" s="119"/>
      <c r="E201" s="119"/>
      <c r="F201" s="93">
        <f t="shared" ref="F201" si="970">SUM(C201:E201)</f>
        <v>0</v>
      </c>
      <c r="G201" s="119"/>
      <c r="H201" s="119"/>
      <c r="I201" s="119"/>
      <c r="J201" s="120">
        <f t="shared" ref="J201" si="971">SUM(G201:I201)</f>
        <v>0</v>
      </c>
      <c r="K201" s="119"/>
      <c r="L201" s="119"/>
      <c r="M201" s="119"/>
      <c r="N201" s="120">
        <f t="shared" ref="N201" si="972">SUM(K201:M201)</f>
        <v>0</v>
      </c>
      <c r="O201" s="119"/>
      <c r="P201" s="119"/>
      <c r="Q201" s="119"/>
      <c r="R201" s="120">
        <f t="shared" ref="R201" si="973">SUM(O201:Q201)</f>
        <v>0</v>
      </c>
      <c r="S201" s="93">
        <f t="shared" ref="S201" si="974">SUM(F201,J201,N201,R201)</f>
        <v>0</v>
      </c>
    </row>
    <row r="202" spans="1:19" s="28" customFormat="1" ht="14.25" customHeight="1" x14ac:dyDescent="0.35">
      <c r="A202" s="185"/>
      <c r="B202" s="94" t="s">
        <v>64</v>
      </c>
      <c r="C202" s="121" t="str">
        <f>IFERROR(C201/C$189,"")</f>
        <v/>
      </c>
      <c r="D202" s="121" t="str">
        <f t="shared" ref="D202:E202" si="975">IFERROR(D201/D$189,"")</f>
        <v/>
      </c>
      <c r="E202" s="121" t="str">
        <f t="shared" si="975"/>
        <v/>
      </c>
      <c r="F202" s="121" t="str">
        <f>IFERROR(F201/F$189,"")</f>
        <v/>
      </c>
      <c r="G202" s="121" t="str">
        <f>IFERROR(G201/G$189,"")</f>
        <v/>
      </c>
      <c r="H202" s="121" t="str">
        <f t="shared" ref="H202" si="976">IFERROR(H201/H$189,"")</f>
        <v/>
      </c>
      <c r="I202" s="121" t="str">
        <f t="shared" ref="I202" si="977">IFERROR(I201/I$189,"")</f>
        <v/>
      </c>
      <c r="J202" s="121" t="str">
        <f>IFERROR(J201/J$189,"")</f>
        <v/>
      </c>
      <c r="K202" s="121" t="str">
        <f>IFERROR(K201/K$189,"")</f>
        <v/>
      </c>
      <c r="L202" s="121" t="str">
        <f t="shared" ref="L202" si="978">IFERROR(L201/L$189,"")</f>
        <v/>
      </c>
      <c r="M202" s="121" t="str">
        <f t="shared" ref="M202" si="979">IFERROR(M201/M$189,"")</f>
        <v/>
      </c>
      <c r="N202" s="121" t="str">
        <f>IFERROR(N201/N$189,"")</f>
        <v/>
      </c>
      <c r="O202" s="121" t="str">
        <f>IFERROR(O201/O$189,"")</f>
        <v/>
      </c>
      <c r="P202" s="121" t="str">
        <f t="shared" ref="P202" si="980">IFERROR(P201/P$189,"")</f>
        <v/>
      </c>
      <c r="Q202" s="121" t="str">
        <f t="shared" ref="Q202" si="981">IFERROR(Q201/Q$189,"")</f>
        <v/>
      </c>
      <c r="R202" s="121" t="str">
        <f>IFERROR(R201/R$189,"")</f>
        <v/>
      </c>
      <c r="S202" s="121" t="str">
        <f>IFERROR(S201/S$189,"")</f>
        <v/>
      </c>
    </row>
    <row r="203" spans="1:19" s="28" customFormat="1" ht="14.25" customHeight="1" x14ac:dyDescent="0.35">
      <c r="A203" s="184" t="s">
        <v>137</v>
      </c>
      <c r="B203" s="91" t="s">
        <v>63</v>
      </c>
      <c r="C203" s="92"/>
      <c r="D203" s="119"/>
      <c r="E203" s="119"/>
      <c r="F203" s="93">
        <f t="shared" ref="F203" si="982">SUM(C203:E203)</f>
        <v>0</v>
      </c>
      <c r="G203" s="119"/>
      <c r="H203" s="119"/>
      <c r="I203" s="119"/>
      <c r="J203" s="120">
        <f t="shared" ref="J203" si="983">SUM(G203:I203)</f>
        <v>0</v>
      </c>
      <c r="K203" s="119"/>
      <c r="L203" s="119"/>
      <c r="M203" s="119"/>
      <c r="N203" s="120">
        <f t="shared" ref="N203" si="984">SUM(K203:M203)</f>
        <v>0</v>
      </c>
      <c r="O203" s="119"/>
      <c r="P203" s="119"/>
      <c r="Q203" s="119"/>
      <c r="R203" s="120">
        <f t="shared" ref="R203" si="985">SUM(O203:Q203)</f>
        <v>0</v>
      </c>
      <c r="S203" s="93">
        <f t="shared" ref="S203" si="986">SUM(F203,J203,N203,R203)</f>
        <v>0</v>
      </c>
    </row>
    <row r="204" spans="1:19" s="28" customFormat="1" ht="14.25" customHeight="1" x14ac:dyDescent="0.35">
      <c r="A204" s="185"/>
      <c r="B204" s="94" t="s">
        <v>64</v>
      </c>
      <c r="C204" s="121" t="str">
        <f>IFERROR(C203/C$189,"")</f>
        <v/>
      </c>
      <c r="D204" s="121" t="str">
        <f t="shared" ref="D204:E204" si="987">IFERROR(D203/D$189,"")</f>
        <v/>
      </c>
      <c r="E204" s="121" t="str">
        <f t="shared" si="987"/>
        <v/>
      </c>
      <c r="F204" s="121" t="str">
        <f>IFERROR(F203/F$189,"")</f>
        <v/>
      </c>
      <c r="G204" s="121" t="str">
        <f>IFERROR(G203/G$189,"")</f>
        <v/>
      </c>
      <c r="H204" s="121" t="str">
        <f t="shared" ref="H204" si="988">IFERROR(H203/H$189,"")</f>
        <v/>
      </c>
      <c r="I204" s="121" t="str">
        <f t="shared" ref="I204" si="989">IFERROR(I203/I$189,"")</f>
        <v/>
      </c>
      <c r="J204" s="121" t="str">
        <f>IFERROR(J203/J$189,"")</f>
        <v/>
      </c>
      <c r="K204" s="121" t="str">
        <f>IFERROR(K203/K$189,"")</f>
        <v/>
      </c>
      <c r="L204" s="121" t="str">
        <f t="shared" ref="L204" si="990">IFERROR(L203/L$189,"")</f>
        <v/>
      </c>
      <c r="M204" s="121" t="str">
        <f t="shared" ref="M204" si="991">IFERROR(M203/M$189,"")</f>
        <v/>
      </c>
      <c r="N204" s="121" t="str">
        <f>IFERROR(N203/N$189,"")</f>
        <v/>
      </c>
      <c r="O204" s="121" t="str">
        <f>IFERROR(O203/O$189,"")</f>
        <v/>
      </c>
      <c r="P204" s="121" t="str">
        <f t="shared" ref="P204" si="992">IFERROR(P203/P$189,"")</f>
        <v/>
      </c>
      <c r="Q204" s="121" t="str">
        <f t="shared" ref="Q204" si="993">IFERROR(Q203/Q$189,"")</f>
        <v/>
      </c>
      <c r="R204" s="121" t="str">
        <f>IFERROR(R203/R$189,"")</f>
        <v/>
      </c>
      <c r="S204" s="121" t="str">
        <f>IFERROR(S203/S$189,"")</f>
        <v/>
      </c>
    </row>
    <row r="205" spans="1:19" s="28" customFormat="1" ht="14.25" customHeight="1" x14ac:dyDescent="0.35">
      <c r="A205" s="184" t="s">
        <v>138</v>
      </c>
      <c r="B205" s="91" t="s">
        <v>63</v>
      </c>
      <c r="C205" s="92"/>
      <c r="D205" s="119"/>
      <c r="E205" s="119"/>
      <c r="F205" s="93">
        <f t="shared" ref="F205" si="994">SUM(C205:E205)</f>
        <v>0</v>
      </c>
      <c r="G205" s="119"/>
      <c r="H205" s="119"/>
      <c r="I205" s="119"/>
      <c r="J205" s="120">
        <f t="shared" ref="J205" si="995">SUM(G205:I205)</f>
        <v>0</v>
      </c>
      <c r="K205" s="119"/>
      <c r="L205" s="119"/>
      <c r="M205" s="119"/>
      <c r="N205" s="120">
        <f t="shared" ref="N205" si="996">SUM(K205:M205)</f>
        <v>0</v>
      </c>
      <c r="O205" s="119"/>
      <c r="P205" s="119"/>
      <c r="Q205" s="119"/>
      <c r="R205" s="120">
        <f t="shared" ref="R205" si="997">SUM(O205:Q205)</f>
        <v>0</v>
      </c>
      <c r="S205" s="93">
        <f t="shared" ref="S205" si="998">SUM(F205,J205,N205,R205)</f>
        <v>0</v>
      </c>
    </row>
    <row r="206" spans="1:19" s="28" customFormat="1" ht="14.25" customHeight="1" x14ac:dyDescent="0.35">
      <c r="A206" s="185"/>
      <c r="B206" s="94" t="s">
        <v>64</v>
      </c>
      <c r="C206" s="121" t="str">
        <f>IFERROR(C205/C$189,"")</f>
        <v/>
      </c>
      <c r="D206" s="121" t="str">
        <f t="shared" ref="D206:E206" si="999">IFERROR(D205/D$189,"")</f>
        <v/>
      </c>
      <c r="E206" s="121" t="str">
        <f t="shared" si="999"/>
        <v/>
      </c>
      <c r="F206" s="121" t="str">
        <f>IFERROR(F205/F$189,"")</f>
        <v/>
      </c>
      <c r="G206" s="121" t="str">
        <f>IFERROR(G205/G$189,"")</f>
        <v/>
      </c>
      <c r="H206" s="121" t="str">
        <f t="shared" ref="H206" si="1000">IFERROR(H205/H$189,"")</f>
        <v/>
      </c>
      <c r="I206" s="121" t="str">
        <f t="shared" ref="I206" si="1001">IFERROR(I205/I$189,"")</f>
        <v/>
      </c>
      <c r="J206" s="121" t="str">
        <f>IFERROR(J205/J$189,"")</f>
        <v/>
      </c>
      <c r="K206" s="121" t="str">
        <f>IFERROR(K205/K$189,"")</f>
        <v/>
      </c>
      <c r="L206" s="121" t="str">
        <f t="shared" ref="L206" si="1002">IFERROR(L205/L$189,"")</f>
        <v/>
      </c>
      <c r="M206" s="121" t="str">
        <f t="shared" ref="M206" si="1003">IFERROR(M205/M$189,"")</f>
        <v/>
      </c>
      <c r="N206" s="121" t="str">
        <f>IFERROR(N205/N$189,"")</f>
        <v/>
      </c>
      <c r="O206" s="121" t="str">
        <f>IFERROR(O205/O$189,"")</f>
        <v/>
      </c>
      <c r="P206" s="121" t="str">
        <f t="shared" ref="P206" si="1004">IFERROR(P205/P$189,"")</f>
        <v/>
      </c>
      <c r="Q206" s="121" t="str">
        <f t="shared" ref="Q206" si="1005">IFERROR(Q205/Q$189,"")</f>
        <v/>
      </c>
      <c r="R206" s="121" t="str">
        <f>IFERROR(R205/R$189,"")</f>
        <v/>
      </c>
      <c r="S206" s="121" t="str">
        <f>IFERROR(S205/S$189,"")</f>
        <v/>
      </c>
    </row>
    <row r="207" spans="1:19" x14ac:dyDescent="0.3">
      <c r="A207" s="177" t="s">
        <v>139</v>
      </c>
      <c r="B207" s="57" t="s">
        <v>63</v>
      </c>
      <c r="C207" s="61">
        <f>SUM(C209,C211,C213,C215,C217,C219)</f>
        <v>0</v>
      </c>
      <c r="D207" s="122">
        <f t="shared" ref="D207:E207" si="1006">SUM(D209,D211,D213,D215,D217,D219)</f>
        <v>0</v>
      </c>
      <c r="E207" s="122">
        <f t="shared" si="1006"/>
        <v>0</v>
      </c>
      <c r="F207" s="61">
        <f t="shared" ref="F207" si="1007">SUM(C207:E207)</f>
        <v>0</v>
      </c>
      <c r="G207" s="122">
        <f t="shared" ref="G207:I207" si="1008">SUM(G209,G211,G213,G215,G217,G219)</f>
        <v>0</v>
      </c>
      <c r="H207" s="122">
        <f t="shared" si="1008"/>
        <v>0</v>
      </c>
      <c r="I207" s="122">
        <f t="shared" si="1008"/>
        <v>0</v>
      </c>
      <c r="J207" s="61">
        <f t="shared" ref="J207" si="1009">SUM(G207:I207)</f>
        <v>0</v>
      </c>
      <c r="K207" s="122">
        <f t="shared" ref="K207:M207" si="1010">SUM(K209,K211,K213,K215,K217,K219)</f>
        <v>0</v>
      </c>
      <c r="L207" s="122">
        <f t="shared" si="1010"/>
        <v>0</v>
      </c>
      <c r="M207" s="122">
        <f t="shared" si="1010"/>
        <v>0</v>
      </c>
      <c r="N207" s="61">
        <f t="shared" ref="N207" si="1011">SUM(K207:M207)</f>
        <v>0</v>
      </c>
      <c r="O207" s="122">
        <f t="shared" ref="O207:Q207" si="1012">SUM(O209,O211,O213,O215,O217,O219)</f>
        <v>0</v>
      </c>
      <c r="P207" s="122">
        <f t="shared" si="1012"/>
        <v>0</v>
      </c>
      <c r="Q207" s="122">
        <f t="shared" si="1012"/>
        <v>0</v>
      </c>
      <c r="R207" s="61">
        <f t="shared" ref="R207" si="1013">SUM(O207:Q207)</f>
        <v>0</v>
      </c>
      <c r="S207" s="61">
        <f t="shared" ref="S207" si="1014">SUM(F207,J207,N207,R207)</f>
        <v>0</v>
      </c>
    </row>
    <row r="208" spans="1:19" x14ac:dyDescent="0.3">
      <c r="A208" s="178"/>
      <c r="B208" s="57" t="s">
        <v>64</v>
      </c>
      <c r="C208" s="58" t="str">
        <f t="shared" ref="C208:S208" si="1015">IFERROR(C207/C$315,"")</f>
        <v/>
      </c>
      <c r="D208" s="58" t="str">
        <f t="shared" si="1015"/>
        <v/>
      </c>
      <c r="E208" s="58" t="str">
        <f t="shared" si="1015"/>
        <v/>
      </c>
      <c r="F208" s="58" t="str">
        <f t="shared" si="1015"/>
        <v/>
      </c>
      <c r="G208" s="58" t="str">
        <f t="shared" si="1015"/>
        <v/>
      </c>
      <c r="H208" s="58" t="str">
        <f t="shared" si="1015"/>
        <v/>
      </c>
      <c r="I208" s="58" t="str">
        <f t="shared" si="1015"/>
        <v/>
      </c>
      <c r="J208" s="58" t="str">
        <f t="shared" si="1015"/>
        <v/>
      </c>
      <c r="K208" s="58" t="str">
        <f t="shared" si="1015"/>
        <v/>
      </c>
      <c r="L208" s="58" t="str">
        <f t="shared" si="1015"/>
        <v/>
      </c>
      <c r="M208" s="58" t="str">
        <f t="shared" si="1015"/>
        <v/>
      </c>
      <c r="N208" s="58" t="str">
        <f t="shared" si="1015"/>
        <v/>
      </c>
      <c r="O208" s="58" t="str">
        <f t="shared" si="1015"/>
        <v/>
      </c>
      <c r="P208" s="58" t="str">
        <f t="shared" si="1015"/>
        <v/>
      </c>
      <c r="Q208" s="58" t="str">
        <f t="shared" si="1015"/>
        <v/>
      </c>
      <c r="R208" s="58" t="str">
        <f t="shared" si="1015"/>
        <v/>
      </c>
      <c r="S208" s="58" t="str">
        <f t="shared" si="1015"/>
        <v/>
      </c>
    </row>
    <row r="209" spans="1:19" ht="14.25" customHeight="1" x14ac:dyDescent="0.3">
      <c r="A209" s="184" t="s">
        <v>140</v>
      </c>
      <c r="B209" s="27" t="s">
        <v>63</v>
      </c>
      <c r="C209" s="42"/>
      <c r="D209" s="42"/>
      <c r="E209" s="42"/>
      <c r="F209" s="43">
        <f t="shared" ref="F209" si="1016">SUM(C209:E209)</f>
        <v>0</v>
      </c>
      <c r="G209" s="42"/>
      <c r="H209" s="42"/>
      <c r="I209" s="42"/>
      <c r="J209" s="43">
        <f t="shared" ref="J209" si="1017">SUM(G209:I209)</f>
        <v>0</v>
      </c>
      <c r="K209" s="42"/>
      <c r="L209" s="42"/>
      <c r="M209" s="42"/>
      <c r="N209" s="43">
        <f t="shared" ref="N209" si="1018">SUM(K209:M209)</f>
        <v>0</v>
      </c>
      <c r="O209" s="42"/>
      <c r="P209" s="42"/>
      <c r="Q209" s="42"/>
      <c r="R209" s="43">
        <f t="shared" ref="R209" si="1019">SUM(O209:Q209)</f>
        <v>0</v>
      </c>
      <c r="S209" s="43">
        <f t="shared" ref="S209" si="1020">SUM(F209,J209,N209,R209)</f>
        <v>0</v>
      </c>
    </row>
    <row r="210" spans="1:19" ht="14.25" customHeight="1" x14ac:dyDescent="0.3">
      <c r="A210" s="185"/>
      <c r="B210" s="48" t="s">
        <v>64</v>
      </c>
      <c r="C210" s="52" t="str">
        <f>IFERROR(C209/C$207,"")</f>
        <v/>
      </c>
      <c r="D210" s="52" t="str">
        <f t="shared" ref="D210:G210" si="1021">IFERROR(D209/D$207,"")</f>
        <v/>
      </c>
      <c r="E210" s="52" t="str">
        <f t="shared" si="1021"/>
        <v/>
      </c>
      <c r="F210" s="52" t="str">
        <f t="shared" si="1021"/>
        <v/>
      </c>
      <c r="G210" s="52" t="str">
        <f t="shared" si="1021"/>
        <v/>
      </c>
      <c r="H210" s="52" t="str">
        <f t="shared" ref="H210" si="1022">IFERROR(H209/H$207,"")</f>
        <v/>
      </c>
      <c r="I210" s="52" t="str">
        <f t="shared" ref="I210" si="1023">IFERROR(I209/I$207,"")</f>
        <v/>
      </c>
      <c r="J210" s="52" t="str">
        <f t="shared" ref="J210:K210" si="1024">IFERROR(J209/J$207,"")</f>
        <v/>
      </c>
      <c r="K210" s="52" t="str">
        <f t="shared" si="1024"/>
        <v/>
      </c>
      <c r="L210" s="52" t="str">
        <f t="shared" ref="L210" si="1025">IFERROR(L209/L$207,"")</f>
        <v/>
      </c>
      <c r="M210" s="52" t="str">
        <f t="shared" ref="M210" si="1026">IFERROR(M209/M$207,"")</f>
        <v/>
      </c>
      <c r="N210" s="52" t="str">
        <f t="shared" ref="N210:O210" si="1027">IFERROR(N209/N$207,"")</f>
        <v/>
      </c>
      <c r="O210" s="52" t="str">
        <f t="shared" si="1027"/>
        <v/>
      </c>
      <c r="P210" s="52" t="str">
        <f t="shared" ref="P210" si="1028">IFERROR(P209/P$207,"")</f>
        <v/>
      </c>
      <c r="Q210" s="52" t="str">
        <f t="shared" ref="Q210" si="1029">IFERROR(Q209/Q$207,"")</f>
        <v/>
      </c>
      <c r="R210" s="52" t="str">
        <f t="shared" ref="R210:S210" si="1030">IFERROR(R209/R$207,"")</f>
        <v/>
      </c>
      <c r="S210" s="52" t="str">
        <f t="shared" si="1030"/>
        <v/>
      </c>
    </row>
    <row r="211" spans="1:19" ht="14.25" customHeight="1" x14ac:dyDescent="0.3">
      <c r="A211" s="184" t="s">
        <v>141</v>
      </c>
      <c r="B211" s="27" t="s">
        <v>63</v>
      </c>
      <c r="C211" s="42"/>
      <c r="D211" s="42"/>
      <c r="E211" s="42"/>
      <c r="F211" s="43">
        <f t="shared" ref="F211" si="1031">SUM(C211:E211)</f>
        <v>0</v>
      </c>
      <c r="G211" s="42"/>
      <c r="H211" s="42"/>
      <c r="I211" s="42"/>
      <c r="J211" s="43">
        <f t="shared" ref="J211" si="1032">SUM(G211:I211)</f>
        <v>0</v>
      </c>
      <c r="K211" s="42"/>
      <c r="L211" s="42"/>
      <c r="M211" s="42"/>
      <c r="N211" s="43">
        <f t="shared" ref="N211" si="1033">SUM(K211:M211)</f>
        <v>0</v>
      </c>
      <c r="O211" s="42"/>
      <c r="P211" s="42"/>
      <c r="Q211" s="42"/>
      <c r="R211" s="43">
        <f t="shared" ref="R211" si="1034">SUM(O211:Q211)</f>
        <v>0</v>
      </c>
      <c r="S211" s="43">
        <f t="shared" ref="S211" si="1035">SUM(F211,J211,N211,R211)</f>
        <v>0</v>
      </c>
    </row>
    <row r="212" spans="1:19" ht="14.25" customHeight="1" x14ac:dyDescent="0.3">
      <c r="A212" s="185"/>
      <c r="B212" s="48" t="s">
        <v>64</v>
      </c>
      <c r="C212" s="52" t="str">
        <f>IFERROR(C211/C$207,"")</f>
        <v/>
      </c>
      <c r="D212" s="52" t="str">
        <f t="shared" ref="D212" si="1036">IFERROR(D211/D$207,"")</f>
        <v/>
      </c>
      <c r="E212" s="52" t="str">
        <f t="shared" ref="E212" si="1037">IFERROR(E211/E$207,"")</f>
        <v/>
      </c>
      <c r="F212" s="52" t="str">
        <f t="shared" ref="F212:G212" si="1038">IFERROR(F211/F$207,"")</f>
        <v/>
      </c>
      <c r="G212" s="52" t="str">
        <f t="shared" si="1038"/>
        <v/>
      </c>
      <c r="H212" s="52" t="str">
        <f t="shared" ref="H212" si="1039">IFERROR(H211/H$207,"")</f>
        <v/>
      </c>
      <c r="I212" s="52" t="str">
        <f t="shared" ref="I212" si="1040">IFERROR(I211/I$207,"")</f>
        <v/>
      </c>
      <c r="J212" s="52" t="str">
        <f t="shared" ref="J212:K212" si="1041">IFERROR(J211/J$207,"")</f>
        <v/>
      </c>
      <c r="K212" s="52" t="str">
        <f t="shared" si="1041"/>
        <v/>
      </c>
      <c r="L212" s="52" t="str">
        <f t="shared" ref="L212" si="1042">IFERROR(L211/L$207,"")</f>
        <v/>
      </c>
      <c r="M212" s="52" t="str">
        <f t="shared" ref="M212" si="1043">IFERROR(M211/M$207,"")</f>
        <v/>
      </c>
      <c r="N212" s="52" t="str">
        <f t="shared" ref="N212:O212" si="1044">IFERROR(N211/N$207,"")</f>
        <v/>
      </c>
      <c r="O212" s="52" t="str">
        <f t="shared" si="1044"/>
        <v/>
      </c>
      <c r="P212" s="52" t="str">
        <f t="shared" ref="P212" si="1045">IFERROR(P211/P$207,"")</f>
        <v/>
      </c>
      <c r="Q212" s="52" t="str">
        <f t="shared" ref="Q212" si="1046">IFERROR(Q211/Q$207,"")</f>
        <v/>
      </c>
      <c r="R212" s="52" t="str">
        <f t="shared" ref="R212:S212" si="1047">IFERROR(R211/R$207,"")</f>
        <v/>
      </c>
      <c r="S212" s="52" t="str">
        <f t="shared" si="1047"/>
        <v/>
      </c>
    </row>
    <row r="213" spans="1:19" ht="14.25" customHeight="1" x14ac:dyDescent="0.3">
      <c r="A213" s="184" t="s">
        <v>142</v>
      </c>
      <c r="B213" s="27" t="s">
        <v>63</v>
      </c>
      <c r="C213" s="42"/>
      <c r="D213" s="42"/>
      <c r="E213" s="42"/>
      <c r="F213" s="43">
        <f t="shared" ref="F213" si="1048">SUM(C213:E213)</f>
        <v>0</v>
      </c>
      <c r="G213" s="42"/>
      <c r="H213" s="42"/>
      <c r="I213" s="42"/>
      <c r="J213" s="43">
        <f t="shared" ref="J213" si="1049">SUM(G213:I213)</f>
        <v>0</v>
      </c>
      <c r="K213" s="42"/>
      <c r="L213" s="42"/>
      <c r="M213" s="42"/>
      <c r="N213" s="43">
        <f t="shared" ref="N213" si="1050">SUM(K213:M213)</f>
        <v>0</v>
      </c>
      <c r="O213" s="42"/>
      <c r="P213" s="42"/>
      <c r="Q213" s="42"/>
      <c r="R213" s="43">
        <f t="shared" ref="R213" si="1051">SUM(O213:Q213)</f>
        <v>0</v>
      </c>
      <c r="S213" s="43">
        <f t="shared" ref="S213" si="1052">SUM(F213,J213,N213,R213)</f>
        <v>0</v>
      </c>
    </row>
    <row r="214" spans="1:19" ht="14.25" customHeight="1" x14ac:dyDescent="0.3">
      <c r="A214" s="185"/>
      <c r="B214" s="48" t="s">
        <v>64</v>
      </c>
      <c r="C214" s="52" t="str">
        <f>IFERROR(C213/C$207,"")</f>
        <v/>
      </c>
      <c r="D214" s="52" t="str">
        <f t="shared" ref="D214" si="1053">IFERROR(D213/D$207,"")</f>
        <v/>
      </c>
      <c r="E214" s="52" t="str">
        <f t="shared" ref="E214" si="1054">IFERROR(E213/E$207,"")</f>
        <v/>
      </c>
      <c r="F214" s="52" t="str">
        <f t="shared" ref="F214:G214" si="1055">IFERROR(F213/F$207,"")</f>
        <v/>
      </c>
      <c r="G214" s="52" t="str">
        <f t="shared" si="1055"/>
        <v/>
      </c>
      <c r="H214" s="52" t="str">
        <f t="shared" ref="H214" si="1056">IFERROR(H213/H$207,"")</f>
        <v/>
      </c>
      <c r="I214" s="52" t="str">
        <f t="shared" ref="I214" si="1057">IFERROR(I213/I$207,"")</f>
        <v/>
      </c>
      <c r="J214" s="52" t="str">
        <f t="shared" ref="J214:K214" si="1058">IFERROR(J213/J$207,"")</f>
        <v/>
      </c>
      <c r="K214" s="52" t="str">
        <f t="shared" si="1058"/>
        <v/>
      </c>
      <c r="L214" s="52" t="str">
        <f t="shared" ref="L214" si="1059">IFERROR(L213/L$207,"")</f>
        <v/>
      </c>
      <c r="M214" s="52" t="str">
        <f t="shared" ref="M214" si="1060">IFERROR(M213/M$207,"")</f>
        <v/>
      </c>
      <c r="N214" s="52" t="str">
        <f t="shared" ref="N214:O214" si="1061">IFERROR(N213/N$207,"")</f>
        <v/>
      </c>
      <c r="O214" s="52" t="str">
        <f t="shared" si="1061"/>
        <v/>
      </c>
      <c r="P214" s="52" t="str">
        <f t="shared" ref="P214" si="1062">IFERROR(P213/P$207,"")</f>
        <v/>
      </c>
      <c r="Q214" s="52" t="str">
        <f t="shared" ref="Q214" si="1063">IFERROR(Q213/Q$207,"")</f>
        <v/>
      </c>
      <c r="R214" s="52" t="str">
        <f t="shared" ref="R214:S214" si="1064">IFERROR(R213/R$207,"")</f>
        <v/>
      </c>
      <c r="S214" s="52" t="str">
        <f t="shared" si="1064"/>
        <v/>
      </c>
    </row>
    <row r="215" spans="1:19" ht="14.25" customHeight="1" x14ac:dyDescent="0.3">
      <c r="A215" s="184" t="s">
        <v>143</v>
      </c>
      <c r="B215" s="27" t="s">
        <v>63</v>
      </c>
      <c r="C215" s="42"/>
      <c r="D215" s="42"/>
      <c r="E215" s="42"/>
      <c r="F215" s="43">
        <f t="shared" ref="F215" si="1065">SUM(C215:E215)</f>
        <v>0</v>
      </c>
      <c r="G215" s="42"/>
      <c r="H215" s="42"/>
      <c r="I215" s="42"/>
      <c r="J215" s="43">
        <f t="shared" ref="J215" si="1066">SUM(G215:I215)</f>
        <v>0</v>
      </c>
      <c r="K215" s="42"/>
      <c r="L215" s="42"/>
      <c r="M215" s="42"/>
      <c r="N215" s="43">
        <f t="shared" ref="N215" si="1067">SUM(K215:M215)</f>
        <v>0</v>
      </c>
      <c r="O215" s="42"/>
      <c r="P215" s="42"/>
      <c r="Q215" s="42"/>
      <c r="R215" s="43">
        <f t="shared" ref="R215" si="1068">SUM(O215:Q215)</f>
        <v>0</v>
      </c>
      <c r="S215" s="43">
        <f t="shared" ref="S215" si="1069">SUM(F215,J215,N215,R215)</f>
        <v>0</v>
      </c>
    </row>
    <row r="216" spans="1:19" ht="14.25" customHeight="1" x14ac:dyDescent="0.3">
      <c r="A216" s="185"/>
      <c r="B216" s="48" t="s">
        <v>64</v>
      </c>
      <c r="C216" s="52" t="str">
        <f>IFERROR(C215/C$207,"")</f>
        <v/>
      </c>
      <c r="D216" s="52" t="str">
        <f t="shared" ref="D216" si="1070">IFERROR(D215/D$207,"")</f>
        <v/>
      </c>
      <c r="E216" s="52" t="str">
        <f t="shared" ref="E216" si="1071">IFERROR(E215/E$207,"")</f>
        <v/>
      </c>
      <c r="F216" s="52" t="str">
        <f t="shared" ref="F216:G216" si="1072">IFERROR(F215/F$207,"")</f>
        <v/>
      </c>
      <c r="G216" s="52" t="str">
        <f t="shared" si="1072"/>
        <v/>
      </c>
      <c r="H216" s="52" t="str">
        <f t="shared" ref="H216" si="1073">IFERROR(H215/H$207,"")</f>
        <v/>
      </c>
      <c r="I216" s="52" t="str">
        <f t="shared" ref="I216" si="1074">IFERROR(I215/I$207,"")</f>
        <v/>
      </c>
      <c r="J216" s="52" t="str">
        <f t="shared" ref="J216:K216" si="1075">IFERROR(J215/J$207,"")</f>
        <v/>
      </c>
      <c r="K216" s="52" t="str">
        <f t="shared" si="1075"/>
        <v/>
      </c>
      <c r="L216" s="52" t="str">
        <f t="shared" ref="L216" si="1076">IFERROR(L215/L$207,"")</f>
        <v/>
      </c>
      <c r="M216" s="52" t="str">
        <f t="shared" ref="M216" si="1077">IFERROR(M215/M$207,"")</f>
        <v/>
      </c>
      <c r="N216" s="52" t="str">
        <f t="shared" ref="N216:O216" si="1078">IFERROR(N215/N$207,"")</f>
        <v/>
      </c>
      <c r="O216" s="52" t="str">
        <f t="shared" si="1078"/>
        <v/>
      </c>
      <c r="P216" s="52" t="str">
        <f t="shared" ref="P216" si="1079">IFERROR(P215/P$207,"")</f>
        <v/>
      </c>
      <c r="Q216" s="52" t="str">
        <f t="shared" ref="Q216" si="1080">IFERROR(Q215/Q$207,"")</f>
        <v/>
      </c>
      <c r="R216" s="52" t="str">
        <f t="shared" ref="R216:S216" si="1081">IFERROR(R215/R$207,"")</f>
        <v/>
      </c>
      <c r="S216" s="52" t="str">
        <f t="shared" si="1081"/>
        <v/>
      </c>
    </row>
    <row r="217" spans="1:19" ht="14.25" customHeight="1" x14ac:dyDescent="0.3">
      <c r="A217" s="184" t="s">
        <v>144</v>
      </c>
      <c r="B217" s="27" t="s">
        <v>63</v>
      </c>
      <c r="C217" s="42"/>
      <c r="D217" s="42"/>
      <c r="E217" s="42"/>
      <c r="F217" s="43">
        <f t="shared" ref="F217" si="1082">SUM(C217:E217)</f>
        <v>0</v>
      </c>
      <c r="G217" s="42"/>
      <c r="H217" s="42"/>
      <c r="I217" s="42"/>
      <c r="J217" s="43">
        <f t="shared" ref="J217" si="1083">SUM(G217:I217)</f>
        <v>0</v>
      </c>
      <c r="K217" s="42"/>
      <c r="L217" s="42"/>
      <c r="M217" s="42"/>
      <c r="N217" s="43">
        <f t="shared" ref="N217" si="1084">SUM(K217:M217)</f>
        <v>0</v>
      </c>
      <c r="O217" s="42"/>
      <c r="P217" s="42"/>
      <c r="Q217" s="42"/>
      <c r="R217" s="43">
        <f t="shared" ref="R217" si="1085">SUM(O217:Q217)</f>
        <v>0</v>
      </c>
      <c r="S217" s="43">
        <f t="shared" ref="S217" si="1086">SUM(F217,J217,N217,R217)</f>
        <v>0</v>
      </c>
    </row>
    <row r="218" spans="1:19" ht="14.25" customHeight="1" x14ac:dyDescent="0.3">
      <c r="A218" s="185"/>
      <c r="B218" s="48" t="s">
        <v>64</v>
      </c>
      <c r="C218" s="52" t="str">
        <f>IFERROR(C217/C$207,"")</f>
        <v/>
      </c>
      <c r="D218" s="52" t="str">
        <f t="shared" ref="D218" si="1087">IFERROR(D217/D$207,"")</f>
        <v/>
      </c>
      <c r="E218" s="52" t="str">
        <f t="shared" ref="E218" si="1088">IFERROR(E217/E$207,"")</f>
        <v/>
      </c>
      <c r="F218" s="52" t="str">
        <f t="shared" ref="F218:G218" si="1089">IFERROR(F217/F$207,"")</f>
        <v/>
      </c>
      <c r="G218" s="52" t="str">
        <f t="shared" si="1089"/>
        <v/>
      </c>
      <c r="H218" s="52" t="str">
        <f t="shared" ref="H218" si="1090">IFERROR(H217/H$207,"")</f>
        <v/>
      </c>
      <c r="I218" s="52" t="str">
        <f t="shared" ref="I218" si="1091">IFERROR(I217/I$207,"")</f>
        <v/>
      </c>
      <c r="J218" s="52" t="str">
        <f t="shared" ref="J218:K218" si="1092">IFERROR(J217/J$207,"")</f>
        <v/>
      </c>
      <c r="K218" s="52" t="str">
        <f t="shared" si="1092"/>
        <v/>
      </c>
      <c r="L218" s="52" t="str">
        <f t="shared" ref="L218" si="1093">IFERROR(L217/L$207,"")</f>
        <v/>
      </c>
      <c r="M218" s="52" t="str">
        <f t="shared" ref="M218" si="1094">IFERROR(M217/M$207,"")</f>
        <v/>
      </c>
      <c r="N218" s="52" t="str">
        <f t="shared" ref="N218:O218" si="1095">IFERROR(N217/N$207,"")</f>
        <v/>
      </c>
      <c r="O218" s="52" t="str">
        <f t="shared" si="1095"/>
        <v/>
      </c>
      <c r="P218" s="52" t="str">
        <f t="shared" ref="P218" si="1096">IFERROR(P217/P$207,"")</f>
        <v/>
      </c>
      <c r="Q218" s="52" t="str">
        <f t="shared" ref="Q218" si="1097">IFERROR(Q217/Q$207,"")</f>
        <v/>
      </c>
      <c r="R218" s="52" t="str">
        <f t="shared" ref="R218:S218" si="1098">IFERROR(R217/R$207,"")</f>
        <v/>
      </c>
      <c r="S218" s="52" t="str">
        <f t="shared" si="1098"/>
        <v/>
      </c>
    </row>
    <row r="219" spans="1:19" ht="14.25" customHeight="1" x14ac:dyDescent="0.3">
      <c r="A219" s="184" t="s">
        <v>145</v>
      </c>
      <c r="B219" s="27" t="s">
        <v>63</v>
      </c>
      <c r="C219" s="42"/>
      <c r="D219" s="42"/>
      <c r="E219" s="42"/>
      <c r="F219" s="43">
        <f t="shared" ref="F219" si="1099">SUM(C219:E219)</f>
        <v>0</v>
      </c>
      <c r="G219" s="42"/>
      <c r="H219" s="42"/>
      <c r="I219" s="42"/>
      <c r="J219" s="43">
        <f t="shared" ref="J219" si="1100">SUM(G219:I219)</f>
        <v>0</v>
      </c>
      <c r="K219" s="42"/>
      <c r="L219" s="42"/>
      <c r="M219" s="42"/>
      <c r="N219" s="43">
        <f t="shared" ref="N219" si="1101">SUM(K219:M219)</f>
        <v>0</v>
      </c>
      <c r="O219" s="42"/>
      <c r="P219" s="42"/>
      <c r="Q219" s="42"/>
      <c r="R219" s="43">
        <f t="shared" ref="R219" si="1102">SUM(O219:Q219)</f>
        <v>0</v>
      </c>
      <c r="S219" s="43">
        <f t="shared" ref="S219" si="1103">SUM(F219,J219,N219,R219)</f>
        <v>0</v>
      </c>
    </row>
    <row r="220" spans="1:19" ht="14.25" customHeight="1" x14ac:dyDescent="0.3">
      <c r="A220" s="185"/>
      <c r="B220" s="48" t="s">
        <v>64</v>
      </c>
      <c r="C220" s="52" t="str">
        <f>IFERROR(C219/C$207,"")</f>
        <v/>
      </c>
      <c r="D220" s="52" t="str">
        <f t="shared" ref="D220" si="1104">IFERROR(D219/D$207,"")</f>
        <v/>
      </c>
      <c r="E220" s="52" t="str">
        <f t="shared" ref="E220" si="1105">IFERROR(E219/E$207,"")</f>
        <v/>
      </c>
      <c r="F220" s="52" t="str">
        <f t="shared" ref="F220:G220" si="1106">IFERROR(F219/F$207,"")</f>
        <v/>
      </c>
      <c r="G220" s="52" t="str">
        <f t="shared" si="1106"/>
        <v/>
      </c>
      <c r="H220" s="52" t="str">
        <f t="shared" ref="H220" si="1107">IFERROR(H219/H$207,"")</f>
        <v/>
      </c>
      <c r="I220" s="52" t="str">
        <f t="shared" ref="I220" si="1108">IFERROR(I219/I$207,"")</f>
        <v/>
      </c>
      <c r="J220" s="52" t="str">
        <f t="shared" ref="J220:K220" si="1109">IFERROR(J219/J$207,"")</f>
        <v/>
      </c>
      <c r="K220" s="52" t="str">
        <f t="shared" si="1109"/>
        <v/>
      </c>
      <c r="L220" s="52" t="str">
        <f t="shared" ref="L220" si="1110">IFERROR(L219/L$207,"")</f>
        <v/>
      </c>
      <c r="M220" s="52" t="str">
        <f t="shared" ref="M220" si="1111">IFERROR(M219/M$207,"")</f>
        <v/>
      </c>
      <c r="N220" s="52" t="str">
        <f t="shared" ref="N220:O220" si="1112">IFERROR(N219/N$207,"")</f>
        <v/>
      </c>
      <c r="O220" s="52" t="str">
        <f t="shared" si="1112"/>
        <v/>
      </c>
      <c r="P220" s="52" t="str">
        <f t="shared" ref="P220" si="1113">IFERROR(P219/P$207,"")</f>
        <v/>
      </c>
      <c r="Q220" s="52" t="str">
        <f t="shared" ref="Q220" si="1114">IFERROR(Q219/Q$207,"")</f>
        <v/>
      </c>
      <c r="R220" s="52" t="str">
        <f t="shared" ref="R220:S220" si="1115">IFERROR(R219/R$207,"")</f>
        <v/>
      </c>
      <c r="S220" s="52" t="str">
        <f t="shared" si="1115"/>
        <v/>
      </c>
    </row>
    <row r="221" spans="1:19" ht="25.5" customHeight="1" x14ac:dyDescent="0.3">
      <c r="A221" s="177" t="s">
        <v>146</v>
      </c>
      <c r="B221" s="57" t="s">
        <v>63</v>
      </c>
      <c r="C221" s="61">
        <f>SUM(C223,C225,C227,C229,C231,C233,C235)</f>
        <v>0</v>
      </c>
      <c r="D221" s="122">
        <f t="shared" ref="D221:E221" si="1116">SUM(D223,D225,D227,D229,D231,D233,D235)</f>
        <v>0</v>
      </c>
      <c r="E221" s="122">
        <f t="shared" si="1116"/>
        <v>0</v>
      </c>
      <c r="F221" s="61">
        <f t="shared" ref="F221" si="1117">SUM(C221:E221)</f>
        <v>0</v>
      </c>
      <c r="G221" s="122">
        <f t="shared" ref="G221:I221" si="1118">SUM(G223,G225,G227,G229,G231,G233,G235)</f>
        <v>0</v>
      </c>
      <c r="H221" s="122">
        <f t="shared" si="1118"/>
        <v>0</v>
      </c>
      <c r="I221" s="122">
        <f t="shared" si="1118"/>
        <v>0</v>
      </c>
      <c r="J221" s="61">
        <f t="shared" ref="J221" si="1119">SUM(G221:I221)</f>
        <v>0</v>
      </c>
      <c r="K221" s="122">
        <f t="shared" ref="K221:M221" si="1120">SUM(K223,K225,K227,K229,K231,K233,K235)</f>
        <v>0</v>
      </c>
      <c r="L221" s="122">
        <f t="shared" si="1120"/>
        <v>0</v>
      </c>
      <c r="M221" s="122">
        <f t="shared" si="1120"/>
        <v>0</v>
      </c>
      <c r="N221" s="61">
        <f t="shared" ref="N221" si="1121">SUM(K221:M221)</f>
        <v>0</v>
      </c>
      <c r="O221" s="122">
        <f t="shared" ref="O221:Q221" si="1122">SUM(O223,O225,O227,O229,O231,O233,O235)</f>
        <v>0</v>
      </c>
      <c r="P221" s="122">
        <f t="shared" si="1122"/>
        <v>0</v>
      </c>
      <c r="Q221" s="122">
        <f t="shared" si="1122"/>
        <v>0</v>
      </c>
      <c r="R221" s="61">
        <f t="shared" ref="R221" si="1123">SUM(O221:Q221)</f>
        <v>0</v>
      </c>
      <c r="S221" s="61">
        <f t="shared" ref="S221" si="1124">SUM(F221,J221,N221,R221)</f>
        <v>0</v>
      </c>
    </row>
    <row r="222" spans="1:19" ht="25.5" customHeight="1" x14ac:dyDescent="0.3">
      <c r="A222" s="178"/>
      <c r="B222" s="57" t="s">
        <v>64</v>
      </c>
      <c r="C222" s="58" t="str">
        <f t="shared" ref="C222:S222" si="1125">IFERROR(C221/C$315,"")</f>
        <v/>
      </c>
      <c r="D222" s="58" t="str">
        <f t="shared" si="1125"/>
        <v/>
      </c>
      <c r="E222" s="58" t="str">
        <f t="shared" si="1125"/>
        <v/>
      </c>
      <c r="F222" s="58" t="str">
        <f t="shared" si="1125"/>
        <v/>
      </c>
      <c r="G222" s="58" t="str">
        <f t="shared" si="1125"/>
        <v/>
      </c>
      <c r="H222" s="58" t="str">
        <f t="shared" si="1125"/>
        <v/>
      </c>
      <c r="I222" s="58" t="str">
        <f t="shared" si="1125"/>
        <v/>
      </c>
      <c r="J222" s="58" t="str">
        <f t="shared" si="1125"/>
        <v/>
      </c>
      <c r="K222" s="58" t="str">
        <f t="shared" si="1125"/>
        <v/>
      </c>
      <c r="L222" s="58" t="str">
        <f t="shared" si="1125"/>
        <v/>
      </c>
      <c r="M222" s="58" t="str">
        <f t="shared" si="1125"/>
        <v/>
      </c>
      <c r="N222" s="58" t="str">
        <f t="shared" si="1125"/>
        <v/>
      </c>
      <c r="O222" s="58" t="str">
        <f t="shared" si="1125"/>
        <v/>
      </c>
      <c r="P222" s="58" t="str">
        <f t="shared" si="1125"/>
        <v/>
      </c>
      <c r="Q222" s="58" t="str">
        <f t="shared" si="1125"/>
        <v/>
      </c>
      <c r="R222" s="58" t="str">
        <f t="shared" si="1125"/>
        <v/>
      </c>
      <c r="S222" s="58" t="str">
        <f t="shared" si="1125"/>
        <v/>
      </c>
    </row>
    <row r="223" spans="1:19" ht="14.25" customHeight="1" x14ac:dyDescent="0.3">
      <c r="A223" s="184" t="s">
        <v>147</v>
      </c>
      <c r="B223" s="27" t="s">
        <v>63</v>
      </c>
      <c r="C223" s="42"/>
      <c r="D223" s="42"/>
      <c r="E223" s="42"/>
      <c r="F223" s="43">
        <f t="shared" ref="F223" si="1126">SUM(C223:E223)</f>
        <v>0</v>
      </c>
      <c r="G223" s="42"/>
      <c r="H223" s="42"/>
      <c r="I223" s="42"/>
      <c r="J223" s="43">
        <f t="shared" ref="J223" si="1127">SUM(G223:I223)</f>
        <v>0</v>
      </c>
      <c r="K223" s="42"/>
      <c r="L223" s="42"/>
      <c r="M223" s="42"/>
      <c r="N223" s="43">
        <f t="shared" ref="N223" si="1128">SUM(K223:M223)</f>
        <v>0</v>
      </c>
      <c r="O223" s="42"/>
      <c r="P223" s="42"/>
      <c r="Q223" s="42"/>
      <c r="R223" s="43">
        <f t="shared" ref="R223" si="1129">SUM(O223:Q223)</f>
        <v>0</v>
      </c>
      <c r="S223" s="43">
        <f t="shared" ref="S223" si="1130">SUM(F223,J223,N223,R223)</f>
        <v>0</v>
      </c>
    </row>
    <row r="224" spans="1:19" ht="14.25" customHeight="1" x14ac:dyDescent="0.3">
      <c r="A224" s="185"/>
      <c r="B224" s="48" t="s">
        <v>64</v>
      </c>
      <c r="C224" s="52" t="str">
        <f>IFERROR(C223/C$221,"")</f>
        <v/>
      </c>
      <c r="D224" s="52" t="str">
        <f t="shared" ref="D224:G224" si="1131">IFERROR(D223/D$221,"")</f>
        <v/>
      </c>
      <c r="E224" s="52" t="str">
        <f t="shared" si="1131"/>
        <v/>
      </c>
      <c r="F224" s="52" t="str">
        <f t="shared" si="1131"/>
        <v/>
      </c>
      <c r="G224" s="52" t="str">
        <f t="shared" si="1131"/>
        <v/>
      </c>
      <c r="H224" s="52" t="str">
        <f t="shared" ref="H224" si="1132">IFERROR(H223/H$221,"")</f>
        <v/>
      </c>
      <c r="I224" s="52" t="str">
        <f t="shared" ref="I224" si="1133">IFERROR(I223/I$221,"")</f>
        <v/>
      </c>
      <c r="J224" s="52" t="str">
        <f t="shared" ref="J224:K224" si="1134">IFERROR(J223/J$221,"")</f>
        <v/>
      </c>
      <c r="K224" s="52" t="str">
        <f t="shared" si="1134"/>
        <v/>
      </c>
      <c r="L224" s="52" t="str">
        <f t="shared" ref="L224" si="1135">IFERROR(L223/L$221,"")</f>
        <v/>
      </c>
      <c r="M224" s="52" t="str">
        <f t="shared" ref="M224" si="1136">IFERROR(M223/M$221,"")</f>
        <v/>
      </c>
      <c r="N224" s="52" t="str">
        <f t="shared" ref="N224:O224" si="1137">IFERROR(N223/N$221,"")</f>
        <v/>
      </c>
      <c r="O224" s="52" t="str">
        <f t="shared" si="1137"/>
        <v/>
      </c>
      <c r="P224" s="52" t="str">
        <f t="shared" ref="P224" si="1138">IFERROR(P223/P$221,"")</f>
        <v/>
      </c>
      <c r="Q224" s="52" t="str">
        <f t="shared" ref="Q224" si="1139">IFERROR(Q223/Q$221,"")</f>
        <v/>
      </c>
      <c r="R224" s="52" t="str">
        <f t="shared" ref="R224:S224" si="1140">IFERROR(R223/R$221,"")</f>
        <v/>
      </c>
      <c r="S224" s="52" t="str">
        <f t="shared" si="1140"/>
        <v/>
      </c>
    </row>
    <row r="225" spans="1:19" s="95" customFormat="1" ht="14.25" customHeight="1" x14ac:dyDescent="0.3">
      <c r="A225" s="184" t="s">
        <v>148</v>
      </c>
      <c r="B225" s="96" t="s">
        <v>63</v>
      </c>
      <c r="C225" s="97"/>
      <c r="D225" s="97"/>
      <c r="E225" s="97"/>
      <c r="F225" s="98">
        <f t="shared" ref="F225" si="1141">SUM(C225:E225)</f>
        <v>0</v>
      </c>
      <c r="G225" s="97"/>
      <c r="H225" s="97"/>
      <c r="I225" s="97"/>
      <c r="J225" s="98">
        <f t="shared" ref="J225" si="1142">SUM(G225:I225)</f>
        <v>0</v>
      </c>
      <c r="K225" s="97"/>
      <c r="L225" s="97"/>
      <c r="M225" s="97"/>
      <c r="N225" s="98">
        <f t="shared" ref="N225" si="1143">SUM(K225:M225)</f>
        <v>0</v>
      </c>
      <c r="O225" s="97"/>
      <c r="P225" s="97"/>
      <c r="Q225" s="97"/>
      <c r="R225" s="98">
        <f t="shared" ref="R225" si="1144">SUM(O225:Q225)</f>
        <v>0</v>
      </c>
      <c r="S225" s="98">
        <f t="shared" ref="S225" si="1145">SUM(F225,J225,N225,R225)</f>
        <v>0</v>
      </c>
    </row>
    <row r="226" spans="1:19" s="95" customFormat="1" ht="14.25" customHeight="1" x14ac:dyDescent="0.3">
      <c r="A226" s="185"/>
      <c r="B226" s="99" t="s">
        <v>64</v>
      </c>
      <c r="C226" s="100" t="str">
        <f>IFERROR(C225/C$221,"")</f>
        <v/>
      </c>
      <c r="D226" s="100" t="str">
        <f t="shared" ref="D226:S226" si="1146">IFERROR(D225/D$221,"")</f>
        <v/>
      </c>
      <c r="E226" s="100" t="str">
        <f t="shared" si="1146"/>
        <v/>
      </c>
      <c r="F226" s="100" t="str">
        <f t="shared" si="1146"/>
        <v/>
      </c>
      <c r="G226" s="100" t="str">
        <f t="shared" si="1146"/>
        <v/>
      </c>
      <c r="H226" s="100" t="str">
        <f t="shared" si="1146"/>
        <v/>
      </c>
      <c r="I226" s="100" t="str">
        <f t="shared" si="1146"/>
        <v/>
      </c>
      <c r="J226" s="100" t="str">
        <f t="shared" si="1146"/>
        <v/>
      </c>
      <c r="K226" s="100" t="str">
        <f t="shared" si="1146"/>
        <v/>
      </c>
      <c r="L226" s="100" t="str">
        <f t="shared" si="1146"/>
        <v/>
      </c>
      <c r="M226" s="100" t="str">
        <f t="shared" si="1146"/>
        <v/>
      </c>
      <c r="N226" s="100" t="str">
        <f t="shared" si="1146"/>
        <v/>
      </c>
      <c r="O226" s="100" t="str">
        <f t="shared" si="1146"/>
        <v/>
      </c>
      <c r="P226" s="100" t="str">
        <f t="shared" si="1146"/>
        <v/>
      </c>
      <c r="Q226" s="100" t="str">
        <f t="shared" si="1146"/>
        <v/>
      </c>
      <c r="R226" s="100" t="str">
        <f t="shared" si="1146"/>
        <v/>
      </c>
      <c r="S226" s="100" t="str">
        <f t="shared" si="1146"/>
        <v/>
      </c>
    </row>
    <row r="227" spans="1:19" s="95" customFormat="1" ht="14.25" customHeight="1" x14ac:dyDescent="0.3">
      <c r="A227" s="184" t="s">
        <v>149</v>
      </c>
      <c r="B227" s="96" t="s">
        <v>63</v>
      </c>
      <c r="C227" s="97"/>
      <c r="D227" s="97"/>
      <c r="E227" s="97"/>
      <c r="F227" s="98">
        <f t="shared" ref="F227" si="1147">SUM(C227:E227)</f>
        <v>0</v>
      </c>
      <c r="G227" s="97"/>
      <c r="H227" s="97"/>
      <c r="I227" s="97"/>
      <c r="J227" s="98">
        <f t="shared" ref="J227" si="1148">SUM(G227:I227)</f>
        <v>0</v>
      </c>
      <c r="K227" s="97"/>
      <c r="L227" s="97"/>
      <c r="M227" s="97"/>
      <c r="N227" s="98">
        <f t="shared" ref="N227" si="1149">SUM(K227:M227)</f>
        <v>0</v>
      </c>
      <c r="O227" s="97"/>
      <c r="P227" s="97"/>
      <c r="Q227" s="97"/>
      <c r="R227" s="98">
        <f t="shared" ref="R227" si="1150">SUM(O227:Q227)</f>
        <v>0</v>
      </c>
      <c r="S227" s="98">
        <f t="shared" ref="S227" si="1151">SUM(F227,J227,N227,R227)</f>
        <v>0</v>
      </c>
    </row>
    <row r="228" spans="1:19" s="95" customFormat="1" ht="14.25" customHeight="1" x14ac:dyDescent="0.3">
      <c r="A228" s="185"/>
      <c r="B228" s="99" t="s">
        <v>64</v>
      </c>
      <c r="C228" s="100" t="str">
        <f>IFERROR(C227/C$221,"")</f>
        <v/>
      </c>
      <c r="D228" s="100" t="str">
        <f t="shared" ref="D228:S228" si="1152">IFERROR(D227/D$221,"")</f>
        <v/>
      </c>
      <c r="E228" s="100" t="str">
        <f t="shared" si="1152"/>
        <v/>
      </c>
      <c r="F228" s="100" t="str">
        <f t="shared" si="1152"/>
        <v/>
      </c>
      <c r="G228" s="100" t="str">
        <f t="shared" si="1152"/>
        <v/>
      </c>
      <c r="H228" s="100" t="str">
        <f t="shared" si="1152"/>
        <v/>
      </c>
      <c r="I228" s="100" t="str">
        <f t="shared" si="1152"/>
        <v/>
      </c>
      <c r="J228" s="100" t="str">
        <f t="shared" si="1152"/>
        <v/>
      </c>
      <c r="K228" s="100" t="str">
        <f t="shared" si="1152"/>
        <v/>
      </c>
      <c r="L228" s="100" t="str">
        <f t="shared" si="1152"/>
        <v/>
      </c>
      <c r="M228" s="100" t="str">
        <f t="shared" si="1152"/>
        <v/>
      </c>
      <c r="N228" s="100" t="str">
        <f t="shared" si="1152"/>
        <v/>
      </c>
      <c r="O228" s="100" t="str">
        <f t="shared" si="1152"/>
        <v/>
      </c>
      <c r="P228" s="100" t="str">
        <f t="shared" si="1152"/>
        <v/>
      </c>
      <c r="Q228" s="100" t="str">
        <f t="shared" si="1152"/>
        <v/>
      </c>
      <c r="R228" s="100" t="str">
        <f t="shared" si="1152"/>
        <v/>
      </c>
      <c r="S228" s="100" t="str">
        <f t="shared" si="1152"/>
        <v/>
      </c>
    </row>
    <row r="229" spans="1:19" ht="14.25" customHeight="1" x14ac:dyDescent="0.3">
      <c r="A229" s="184" t="s">
        <v>150</v>
      </c>
      <c r="B229" s="27" t="s">
        <v>63</v>
      </c>
      <c r="C229" s="42"/>
      <c r="D229" s="42"/>
      <c r="E229" s="42"/>
      <c r="F229" s="43">
        <f t="shared" ref="F229" si="1153">SUM(C229:E229)</f>
        <v>0</v>
      </c>
      <c r="G229" s="42"/>
      <c r="H229" s="42"/>
      <c r="I229" s="42"/>
      <c r="J229" s="43">
        <f t="shared" ref="J229" si="1154">SUM(G229:I229)</f>
        <v>0</v>
      </c>
      <c r="K229" s="42"/>
      <c r="L229" s="42"/>
      <c r="M229" s="42"/>
      <c r="N229" s="43">
        <f t="shared" ref="N229" si="1155">SUM(K229:M229)</f>
        <v>0</v>
      </c>
      <c r="O229" s="42"/>
      <c r="P229" s="42"/>
      <c r="Q229" s="42"/>
      <c r="R229" s="43">
        <f t="shared" ref="R229" si="1156">SUM(O229:Q229)</f>
        <v>0</v>
      </c>
      <c r="S229" s="43">
        <f t="shared" ref="S229" si="1157">SUM(F229,J229,N229,R229)</f>
        <v>0</v>
      </c>
    </row>
    <row r="230" spans="1:19" ht="14.25" customHeight="1" x14ac:dyDescent="0.3">
      <c r="A230" s="185"/>
      <c r="B230" s="48" t="s">
        <v>64</v>
      </c>
      <c r="C230" s="52" t="str">
        <f>IFERROR(C229/C$221,"")</f>
        <v/>
      </c>
      <c r="D230" s="52" t="str">
        <f t="shared" ref="D230" si="1158">IFERROR(D229/D$221,"")</f>
        <v/>
      </c>
      <c r="E230" s="52" t="str">
        <f t="shared" ref="E230" si="1159">IFERROR(E229/E$221,"")</f>
        <v/>
      </c>
      <c r="F230" s="52" t="str">
        <f t="shared" ref="F230:G230" si="1160">IFERROR(F229/F$221,"")</f>
        <v/>
      </c>
      <c r="G230" s="52" t="str">
        <f t="shared" si="1160"/>
        <v/>
      </c>
      <c r="H230" s="52" t="str">
        <f t="shared" ref="H230" si="1161">IFERROR(H229/H$221,"")</f>
        <v/>
      </c>
      <c r="I230" s="52" t="str">
        <f t="shared" ref="I230" si="1162">IFERROR(I229/I$221,"")</f>
        <v/>
      </c>
      <c r="J230" s="52" t="str">
        <f t="shared" ref="J230:K230" si="1163">IFERROR(J229/J$221,"")</f>
        <v/>
      </c>
      <c r="K230" s="52" t="str">
        <f t="shared" si="1163"/>
        <v/>
      </c>
      <c r="L230" s="52" t="str">
        <f t="shared" ref="L230" si="1164">IFERROR(L229/L$221,"")</f>
        <v/>
      </c>
      <c r="M230" s="52" t="str">
        <f t="shared" ref="M230" si="1165">IFERROR(M229/M$221,"")</f>
        <v/>
      </c>
      <c r="N230" s="52" t="str">
        <f t="shared" ref="N230:O230" si="1166">IFERROR(N229/N$221,"")</f>
        <v/>
      </c>
      <c r="O230" s="52" t="str">
        <f t="shared" si="1166"/>
        <v/>
      </c>
      <c r="P230" s="52" t="str">
        <f t="shared" ref="P230" si="1167">IFERROR(P229/P$221,"")</f>
        <v/>
      </c>
      <c r="Q230" s="52" t="str">
        <f t="shared" ref="Q230" si="1168">IFERROR(Q229/Q$221,"")</f>
        <v/>
      </c>
      <c r="R230" s="52" t="str">
        <f t="shared" ref="R230:S230" si="1169">IFERROR(R229/R$221,"")</f>
        <v/>
      </c>
      <c r="S230" s="52" t="str">
        <f t="shared" si="1169"/>
        <v/>
      </c>
    </row>
    <row r="231" spans="1:19" ht="14.25" customHeight="1" x14ac:dyDescent="0.3">
      <c r="A231" s="184" t="s">
        <v>151</v>
      </c>
      <c r="B231" s="27" t="s">
        <v>63</v>
      </c>
      <c r="C231" s="42"/>
      <c r="D231" s="42"/>
      <c r="E231" s="42"/>
      <c r="F231" s="43">
        <f t="shared" ref="F231" si="1170">SUM(C231:E231)</f>
        <v>0</v>
      </c>
      <c r="G231" s="42"/>
      <c r="H231" s="42"/>
      <c r="I231" s="42"/>
      <c r="J231" s="43">
        <f t="shared" ref="J231" si="1171">SUM(G231:I231)</f>
        <v>0</v>
      </c>
      <c r="K231" s="42"/>
      <c r="L231" s="42"/>
      <c r="M231" s="42"/>
      <c r="N231" s="43">
        <f t="shared" ref="N231" si="1172">SUM(K231:M231)</f>
        <v>0</v>
      </c>
      <c r="O231" s="42"/>
      <c r="P231" s="42"/>
      <c r="Q231" s="42"/>
      <c r="R231" s="43">
        <f t="shared" ref="R231" si="1173">SUM(O231:Q231)</f>
        <v>0</v>
      </c>
      <c r="S231" s="43">
        <f t="shared" ref="S231" si="1174">SUM(F231,J231,N231,R231)</f>
        <v>0</v>
      </c>
    </row>
    <row r="232" spans="1:19" ht="14.25" customHeight="1" x14ac:dyDescent="0.3">
      <c r="A232" s="185"/>
      <c r="B232" s="48" t="s">
        <v>64</v>
      </c>
      <c r="C232" s="52" t="str">
        <f>IFERROR(C231/C$221,"")</f>
        <v/>
      </c>
      <c r="D232" s="52" t="str">
        <f t="shared" ref="D232" si="1175">IFERROR(D231/D$221,"")</f>
        <v/>
      </c>
      <c r="E232" s="52" t="str">
        <f t="shared" ref="E232" si="1176">IFERROR(E231/E$221,"")</f>
        <v/>
      </c>
      <c r="F232" s="52" t="str">
        <f t="shared" ref="F232:G232" si="1177">IFERROR(F231/F$221,"")</f>
        <v/>
      </c>
      <c r="G232" s="52" t="str">
        <f t="shared" si="1177"/>
        <v/>
      </c>
      <c r="H232" s="52" t="str">
        <f t="shared" ref="H232" si="1178">IFERROR(H231/H$221,"")</f>
        <v/>
      </c>
      <c r="I232" s="52" t="str">
        <f t="shared" ref="I232" si="1179">IFERROR(I231/I$221,"")</f>
        <v/>
      </c>
      <c r="J232" s="52" t="str">
        <f t="shared" ref="J232:K232" si="1180">IFERROR(J231/J$221,"")</f>
        <v/>
      </c>
      <c r="K232" s="52" t="str">
        <f t="shared" si="1180"/>
        <v/>
      </c>
      <c r="L232" s="52" t="str">
        <f t="shared" ref="L232" si="1181">IFERROR(L231/L$221,"")</f>
        <v/>
      </c>
      <c r="M232" s="52" t="str">
        <f t="shared" ref="M232" si="1182">IFERROR(M231/M$221,"")</f>
        <v/>
      </c>
      <c r="N232" s="52" t="str">
        <f t="shared" ref="N232:O232" si="1183">IFERROR(N231/N$221,"")</f>
        <v/>
      </c>
      <c r="O232" s="52" t="str">
        <f t="shared" si="1183"/>
        <v/>
      </c>
      <c r="P232" s="52" t="str">
        <f t="shared" ref="P232" si="1184">IFERROR(P231/P$221,"")</f>
        <v/>
      </c>
      <c r="Q232" s="52" t="str">
        <f t="shared" ref="Q232" si="1185">IFERROR(Q231/Q$221,"")</f>
        <v/>
      </c>
      <c r="R232" s="52" t="str">
        <f t="shared" ref="R232:S232" si="1186">IFERROR(R231/R$221,"")</f>
        <v/>
      </c>
      <c r="S232" s="52" t="str">
        <f t="shared" si="1186"/>
        <v/>
      </c>
    </row>
    <row r="233" spans="1:19" ht="14.25" customHeight="1" x14ac:dyDescent="0.3">
      <c r="A233" s="184" t="s">
        <v>152</v>
      </c>
      <c r="B233" s="27" t="s">
        <v>63</v>
      </c>
      <c r="C233" s="42"/>
      <c r="D233" s="42"/>
      <c r="E233" s="42"/>
      <c r="F233" s="43">
        <f t="shared" ref="F233" si="1187">SUM(C233:E233)</f>
        <v>0</v>
      </c>
      <c r="G233" s="42"/>
      <c r="H233" s="42"/>
      <c r="I233" s="42"/>
      <c r="J233" s="43">
        <f t="shared" ref="J233" si="1188">SUM(G233:I233)</f>
        <v>0</v>
      </c>
      <c r="K233" s="42"/>
      <c r="L233" s="42"/>
      <c r="M233" s="42"/>
      <c r="N233" s="43">
        <f t="shared" ref="N233" si="1189">SUM(K233:M233)</f>
        <v>0</v>
      </c>
      <c r="O233" s="42"/>
      <c r="P233" s="42"/>
      <c r="Q233" s="42"/>
      <c r="R233" s="43">
        <f t="shared" ref="R233" si="1190">SUM(O233:Q233)</f>
        <v>0</v>
      </c>
      <c r="S233" s="43">
        <f t="shared" ref="S233" si="1191">SUM(F233,J233,N233,R233)</f>
        <v>0</v>
      </c>
    </row>
    <row r="234" spans="1:19" ht="14.25" customHeight="1" x14ac:dyDescent="0.3">
      <c r="A234" s="185"/>
      <c r="B234" s="48" t="s">
        <v>64</v>
      </c>
      <c r="C234" s="52" t="str">
        <f>IFERROR(C233/C$221,"")</f>
        <v/>
      </c>
      <c r="D234" s="52" t="str">
        <f t="shared" ref="D234" si="1192">IFERROR(D233/D$221,"")</f>
        <v/>
      </c>
      <c r="E234" s="52" t="str">
        <f t="shared" ref="E234" si="1193">IFERROR(E233/E$221,"")</f>
        <v/>
      </c>
      <c r="F234" s="52" t="str">
        <f t="shared" ref="F234:G234" si="1194">IFERROR(F233/F$221,"")</f>
        <v/>
      </c>
      <c r="G234" s="52" t="str">
        <f t="shared" si="1194"/>
        <v/>
      </c>
      <c r="H234" s="52" t="str">
        <f t="shared" ref="H234" si="1195">IFERROR(H233/H$221,"")</f>
        <v/>
      </c>
      <c r="I234" s="52" t="str">
        <f t="shared" ref="I234" si="1196">IFERROR(I233/I$221,"")</f>
        <v/>
      </c>
      <c r="J234" s="52" t="str">
        <f t="shared" ref="J234:K234" si="1197">IFERROR(J233/J$221,"")</f>
        <v/>
      </c>
      <c r="K234" s="52" t="str">
        <f t="shared" si="1197"/>
        <v/>
      </c>
      <c r="L234" s="52" t="str">
        <f t="shared" ref="L234" si="1198">IFERROR(L233/L$221,"")</f>
        <v/>
      </c>
      <c r="M234" s="52" t="str">
        <f t="shared" ref="M234" si="1199">IFERROR(M233/M$221,"")</f>
        <v/>
      </c>
      <c r="N234" s="52" t="str">
        <f t="shared" ref="N234:O234" si="1200">IFERROR(N233/N$221,"")</f>
        <v/>
      </c>
      <c r="O234" s="52" t="str">
        <f t="shared" si="1200"/>
        <v/>
      </c>
      <c r="P234" s="52" t="str">
        <f t="shared" ref="P234" si="1201">IFERROR(P233/P$221,"")</f>
        <v/>
      </c>
      <c r="Q234" s="52" t="str">
        <f t="shared" ref="Q234" si="1202">IFERROR(Q233/Q$221,"")</f>
        <v/>
      </c>
      <c r="R234" s="52" t="str">
        <f t="shared" ref="R234:S234" si="1203">IFERROR(R233/R$221,"")</f>
        <v/>
      </c>
      <c r="S234" s="52" t="str">
        <f t="shared" si="1203"/>
        <v/>
      </c>
    </row>
    <row r="235" spans="1:19" ht="14.25" customHeight="1" x14ac:dyDescent="0.3">
      <c r="A235" s="184" t="s">
        <v>153</v>
      </c>
      <c r="B235" s="27" t="s">
        <v>63</v>
      </c>
      <c r="C235" s="42"/>
      <c r="D235" s="42"/>
      <c r="E235" s="42"/>
      <c r="F235" s="43">
        <f t="shared" ref="F235" si="1204">SUM(C235:E235)</f>
        <v>0</v>
      </c>
      <c r="G235" s="42"/>
      <c r="H235" s="42"/>
      <c r="I235" s="42"/>
      <c r="J235" s="43">
        <f t="shared" ref="J235" si="1205">SUM(G235:I235)</f>
        <v>0</v>
      </c>
      <c r="K235" s="42"/>
      <c r="L235" s="42"/>
      <c r="M235" s="42"/>
      <c r="N235" s="43">
        <f t="shared" ref="N235" si="1206">SUM(K235:M235)</f>
        <v>0</v>
      </c>
      <c r="O235" s="42"/>
      <c r="P235" s="42"/>
      <c r="Q235" s="42"/>
      <c r="R235" s="43">
        <f t="shared" ref="R235" si="1207">SUM(O235:Q235)</f>
        <v>0</v>
      </c>
      <c r="S235" s="43">
        <f t="shared" ref="S235" si="1208">SUM(F235,J235,N235,R235)</f>
        <v>0</v>
      </c>
    </row>
    <row r="236" spans="1:19" ht="14.25" customHeight="1" x14ac:dyDescent="0.3">
      <c r="A236" s="185"/>
      <c r="B236" s="48" t="s">
        <v>64</v>
      </c>
      <c r="C236" s="52" t="str">
        <f>IFERROR(C235/C$221,"")</f>
        <v/>
      </c>
      <c r="D236" s="52" t="str">
        <f t="shared" ref="D236" si="1209">IFERROR(D235/D$221,"")</f>
        <v/>
      </c>
      <c r="E236" s="52" t="str">
        <f t="shared" ref="E236" si="1210">IFERROR(E235/E$221,"")</f>
        <v/>
      </c>
      <c r="F236" s="52" t="str">
        <f t="shared" ref="F236:G236" si="1211">IFERROR(F235/F$221,"")</f>
        <v/>
      </c>
      <c r="G236" s="52" t="str">
        <f t="shared" si="1211"/>
        <v/>
      </c>
      <c r="H236" s="52" t="str">
        <f t="shared" ref="H236" si="1212">IFERROR(H235/H$221,"")</f>
        <v/>
      </c>
      <c r="I236" s="52" t="str">
        <f t="shared" ref="I236" si="1213">IFERROR(I235/I$221,"")</f>
        <v/>
      </c>
      <c r="J236" s="52" t="str">
        <f t="shared" ref="J236:K236" si="1214">IFERROR(J235/J$221,"")</f>
        <v/>
      </c>
      <c r="K236" s="52" t="str">
        <f t="shared" si="1214"/>
        <v/>
      </c>
      <c r="L236" s="52" t="str">
        <f t="shared" ref="L236" si="1215">IFERROR(L235/L$221,"")</f>
        <v/>
      </c>
      <c r="M236" s="52" t="str">
        <f t="shared" ref="M236" si="1216">IFERROR(M235/M$221,"")</f>
        <v/>
      </c>
      <c r="N236" s="52" t="str">
        <f t="shared" ref="N236:O236" si="1217">IFERROR(N235/N$221,"")</f>
        <v/>
      </c>
      <c r="O236" s="52" t="str">
        <f t="shared" si="1217"/>
        <v/>
      </c>
      <c r="P236" s="52" t="str">
        <f t="shared" ref="P236" si="1218">IFERROR(P235/P$221,"")</f>
        <v/>
      </c>
      <c r="Q236" s="52" t="str">
        <f t="shared" ref="Q236" si="1219">IFERROR(Q235/Q$221,"")</f>
        <v/>
      </c>
      <c r="R236" s="52" t="str">
        <f t="shared" ref="R236:S236" si="1220">IFERROR(R235/R$221,"")</f>
        <v/>
      </c>
      <c r="S236" s="52" t="str">
        <f t="shared" si="1220"/>
        <v/>
      </c>
    </row>
    <row r="237" spans="1:19" s="101" customFormat="1" ht="27.75" customHeight="1" x14ac:dyDescent="0.3">
      <c r="A237" s="177" t="s">
        <v>154</v>
      </c>
      <c r="B237" s="107" t="s">
        <v>63</v>
      </c>
      <c r="C237" s="108">
        <f>SUM(C239,C241,C243,C245,C247,C249,C251)</f>
        <v>0</v>
      </c>
      <c r="D237" s="122">
        <f>SUM(D239,D241,D243,D245,D247,D249,D251)</f>
        <v>0</v>
      </c>
      <c r="E237" s="122">
        <f>SUM(E239,E241,E243,E245,E247,E249,E251)</f>
        <v>0</v>
      </c>
      <c r="F237" s="108">
        <f t="shared" ref="F237" si="1221">SUM(C237:E237)</f>
        <v>0</v>
      </c>
      <c r="G237" s="122">
        <f>SUM(G239,G241,G243,G245,G247,G249,G251)</f>
        <v>0</v>
      </c>
      <c r="H237" s="122">
        <f>SUM(H239,H241,H243,H245,H247,H249,H251)</f>
        <v>0</v>
      </c>
      <c r="I237" s="122">
        <f>SUM(I239,I241,I243,I245,I247,I249,I251)</f>
        <v>0</v>
      </c>
      <c r="J237" s="108">
        <f t="shared" ref="J237" si="1222">SUM(G237:I237)</f>
        <v>0</v>
      </c>
      <c r="K237" s="122">
        <f>SUM(K239,K241,K243,K245,K247,K249,K251)</f>
        <v>0</v>
      </c>
      <c r="L237" s="122">
        <f>SUM(L239,L241,L243,L245,L247,L249,L251)</f>
        <v>0</v>
      </c>
      <c r="M237" s="122">
        <f>SUM(M239,M241,M243,M245,M247,M249,M251)</f>
        <v>0</v>
      </c>
      <c r="N237" s="108">
        <f t="shared" ref="N237" si="1223">SUM(K237:M237)</f>
        <v>0</v>
      </c>
      <c r="O237" s="122">
        <f t="shared" ref="O237" si="1224">SUM(O239,O241,O243,O245,O247,O249,O251)</f>
        <v>0</v>
      </c>
      <c r="P237" s="122">
        <f>SUM(P239,P241,P243,P245,P247,P249,P251)</f>
        <v>0</v>
      </c>
      <c r="Q237" s="122">
        <f>SUM(Q239,Q241,Q243,Q245,Q247,Q249,Q251)</f>
        <v>0</v>
      </c>
      <c r="R237" s="108">
        <f t="shared" ref="R237" si="1225">SUM(O237:Q237)</f>
        <v>0</v>
      </c>
      <c r="S237" s="108">
        <f t="shared" ref="S237" si="1226">SUM(F237,J237,N237,R237)</f>
        <v>0</v>
      </c>
    </row>
    <row r="238" spans="1:19" s="101" customFormat="1" ht="27.75" customHeight="1" x14ac:dyDescent="0.3">
      <c r="A238" s="178"/>
      <c r="B238" s="107" t="s">
        <v>64</v>
      </c>
      <c r="C238" s="109" t="str">
        <f t="shared" ref="C238:S238" si="1227">IFERROR(C237/C$315,"")</f>
        <v/>
      </c>
      <c r="D238" s="109" t="str">
        <f t="shared" si="1227"/>
        <v/>
      </c>
      <c r="E238" s="109" t="str">
        <f t="shared" si="1227"/>
        <v/>
      </c>
      <c r="F238" s="109" t="str">
        <f t="shared" si="1227"/>
        <v/>
      </c>
      <c r="G238" s="109" t="str">
        <f t="shared" si="1227"/>
        <v/>
      </c>
      <c r="H238" s="109" t="str">
        <f t="shared" si="1227"/>
        <v/>
      </c>
      <c r="I238" s="109" t="str">
        <f t="shared" si="1227"/>
        <v/>
      </c>
      <c r="J238" s="109" t="str">
        <f t="shared" si="1227"/>
        <v/>
      </c>
      <c r="K238" s="109" t="str">
        <f t="shared" si="1227"/>
        <v/>
      </c>
      <c r="L238" s="109" t="str">
        <f t="shared" si="1227"/>
        <v/>
      </c>
      <c r="M238" s="109" t="str">
        <f t="shared" si="1227"/>
        <v/>
      </c>
      <c r="N238" s="109" t="str">
        <f t="shared" si="1227"/>
        <v/>
      </c>
      <c r="O238" s="109" t="str">
        <f t="shared" si="1227"/>
        <v/>
      </c>
      <c r="P238" s="109" t="str">
        <f t="shared" si="1227"/>
        <v/>
      </c>
      <c r="Q238" s="109" t="str">
        <f t="shared" si="1227"/>
        <v/>
      </c>
      <c r="R238" s="109" t="str">
        <f t="shared" si="1227"/>
        <v/>
      </c>
      <c r="S238" s="109" t="str">
        <f t="shared" si="1227"/>
        <v/>
      </c>
    </row>
    <row r="239" spans="1:19" s="101" customFormat="1" ht="14.25" customHeight="1" x14ac:dyDescent="0.3">
      <c r="A239" s="184" t="s">
        <v>155</v>
      </c>
      <c r="B239" s="102" t="s">
        <v>63</v>
      </c>
      <c r="C239" s="103"/>
      <c r="D239" s="119"/>
      <c r="E239" s="119"/>
      <c r="F239" s="104">
        <f t="shared" ref="F239" si="1228">SUM(C239:E239)</f>
        <v>0</v>
      </c>
      <c r="G239" s="119"/>
      <c r="H239" s="119"/>
      <c r="I239" s="119"/>
      <c r="J239" s="120">
        <f t="shared" ref="J239" si="1229">SUM(G239:I239)</f>
        <v>0</v>
      </c>
      <c r="K239" s="119"/>
      <c r="L239" s="119"/>
      <c r="M239" s="119"/>
      <c r="N239" s="120">
        <f t="shared" ref="N239" si="1230">SUM(K239:M239)</f>
        <v>0</v>
      </c>
      <c r="O239" s="119"/>
      <c r="P239" s="119"/>
      <c r="Q239" s="119"/>
      <c r="R239" s="120">
        <f t="shared" ref="R239" si="1231">SUM(O239:Q239)</f>
        <v>0</v>
      </c>
      <c r="S239" s="104">
        <f t="shared" ref="S239" si="1232">SUM(F239,J239,N239,R239)</f>
        <v>0</v>
      </c>
    </row>
    <row r="240" spans="1:19" s="101" customFormat="1" ht="14.25" customHeight="1" x14ac:dyDescent="0.3">
      <c r="A240" s="185"/>
      <c r="B240" s="105" t="s">
        <v>64</v>
      </c>
      <c r="C240" s="106" t="str">
        <f>IFERROR(C239/C$237,"")</f>
        <v/>
      </c>
      <c r="D240" s="121" t="str">
        <f t="shared" ref="D240:E240" si="1233">IFERROR(D239/D$237,"")</f>
        <v/>
      </c>
      <c r="E240" s="121" t="str">
        <f t="shared" si="1233"/>
        <v/>
      </c>
      <c r="F240" s="121" t="str">
        <f>IFERROR(F239/F$237,"")</f>
        <v/>
      </c>
      <c r="G240" s="121" t="str">
        <f>IFERROR(G239/G$237,"")</f>
        <v/>
      </c>
      <c r="H240" s="121" t="str">
        <f t="shared" ref="H240" si="1234">IFERROR(H239/H$237,"")</f>
        <v/>
      </c>
      <c r="I240" s="121" t="str">
        <f t="shared" ref="I240" si="1235">IFERROR(I239/I$237,"")</f>
        <v/>
      </c>
      <c r="J240" s="121" t="str">
        <f>IFERROR(J239/J$237,"")</f>
        <v/>
      </c>
      <c r="K240" s="121" t="str">
        <f>IFERROR(K239/K$237,"")</f>
        <v/>
      </c>
      <c r="L240" s="121" t="str">
        <f t="shared" ref="L240" si="1236">IFERROR(L239/L$237,"")</f>
        <v/>
      </c>
      <c r="M240" s="121" t="str">
        <f t="shared" ref="M240" si="1237">IFERROR(M239/M$237,"")</f>
        <v/>
      </c>
      <c r="N240" s="121" t="str">
        <f>IFERROR(N239/N$237,"")</f>
        <v/>
      </c>
      <c r="O240" s="121" t="str">
        <f>IFERROR(O239/O$237,"")</f>
        <v/>
      </c>
      <c r="P240" s="121" t="str">
        <f t="shared" ref="P240" si="1238">IFERROR(P239/P$237,"")</f>
        <v/>
      </c>
      <c r="Q240" s="121" t="str">
        <f t="shared" ref="Q240" si="1239">IFERROR(Q239/Q$237,"")</f>
        <v/>
      </c>
      <c r="R240" s="121" t="str">
        <f>IFERROR(R239/R$237,"")</f>
        <v/>
      </c>
      <c r="S240" s="121" t="str">
        <f>IFERROR(S239/S$237,"")</f>
        <v/>
      </c>
    </row>
    <row r="241" spans="1:19" s="101" customFormat="1" ht="14.25" customHeight="1" x14ac:dyDescent="0.3">
      <c r="A241" s="184" t="s">
        <v>156</v>
      </c>
      <c r="B241" s="102" t="s">
        <v>63</v>
      </c>
      <c r="C241" s="103"/>
      <c r="D241" s="119"/>
      <c r="E241" s="119"/>
      <c r="F241" s="104">
        <f t="shared" ref="F241" si="1240">SUM(C241:E241)</f>
        <v>0</v>
      </c>
      <c r="G241" s="119"/>
      <c r="H241" s="119"/>
      <c r="I241" s="119"/>
      <c r="J241" s="120">
        <f t="shared" ref="J241" si="1241">SUM(G241:I241)</f>
        <v>0</v>
      </c>
      <c r="K241" s="119"/>
      <c r="L241" s="119"/>
      <c r="M241" s="119"/>
      <c r="N241" s="120">
        <f t="shared" ref="N241" si="1242">SUM(K241:M241)</f>
        <v>0</v>
      </c>
      <c r="O241" s="119"/>
      <c r="P241" s="119"/>
      <c r="Q241" s="119"/>
      <c r="R241" s="120">
        <f t="shared" ref="R241" si="1243">SUM(O241:Q241)</f>
        <v>0</v>
      </c>
      <c r="S241" s="104">
        <f t="shared" ref="S241" si="1244">SUM(F241,J241,N241,R241)</f>
        <v>0</v>
      </c>
    </row>
    <row r="242" spans="1:19" s="101" customFormat="1" ht="14.25" customHeight="1" x14ac:dyDescent="0.3">
      <c r="A242" s="185"/>
      <c r="B242" s="105" t="s">
        <v>64</v>
      </c>
      <c r="C242" s="121" t="str">
        <f>IFERROR(C241/C$237,"")</f>
        <v/>
      </c>
      <c r="D242" s="121" t="str">
        <f t="shared" ref="D242:E242" si="1245">IFERROR(D241/D$237,"")</f>
        <v/>
      </c>
      <c r="E242" s="121" t="str">
        <f t="shared" si="1245"/>
        <v/>
      </c>
      <c r="F242" s="121" t="str">
        <f>IFERROR(F241/F$237,"")</f>
        <v/>
      </c>
      <c r="G242" s="121" t="str">
        <f>IFERROR(G241/G$237,"")</f>
        <v/>
      </c>
      <c r="H242" s="121" t="str">
        <f t="shared" ref="H242" si="1246">IFERROR(H241/H$237,"")</f>
        <v/>
      </c>
      <c r="I242" s="121" t="str">
        <f t="shared" ref="I242" si="1247">IFERROR(I241/I$237,"")</f>
        <v/>
      </c>
      <c r="J242" s="121" t="str">
        <f>IFERROR(J241/J$237,"")</f>
        <v/>
      </c>
      <c r="K242" s="121" t="str">
        <f>IFERROR(K241/K$237,"")</f>
        <v/>
      </c>
      <c r="L242" s="121" t="str">
        <f t="shared" ref="L242" si="1248">IFERROR(L241/L$237,"")</f>
        <v/>
      </c>
      <c r="M242" s="121" t="str">
        <f t="shared" ref="M242" si="1249">IFERROR(M241/M$237,"")</f>
        <v/>
      </c>
      <c r="N242" s="121" t="str">
        <f>IFERROR(N241/N$237,"")</f>
        <v/>
      </c>
      <c r="O242" s="121" t="str">
        <f>IFERROR(O241/O$237,"")</f>
        <v/>
      </c>
      <c r="P242" s="121" t="str">
        <f t="shared" ref="P242" si="1250">IFERROR(P241/P$237,"")</f>
        <v/>
      </c>
      <c r="Q242" s="121" t="str">
        <f t="shared" ref="Q242" si="1251">IFERROR(Q241/Q$237,"")</f>
        <v/>
      </c>
      <c r="R242" s="121" t="str">
        <f>IFERROR(R241/R$237,"")</f>
        <v/>
      </c>
      <c r="S242" s="121" t="str">
        <f>IFERROR(S241/S$237,"")</f>
        <v/>
      </c>
    </row>
    <row r="243" spans="1:19" s="101" customFormat="1" ht="14.25" customHeight="1" x14ac:dyDescent="0.3">
      <c r="A243" s="184" t="s">
        <v>157</v>
      </c>
      <c r="B243" s="102" t="s">
        <v>63</v>
      </c>
      <c r="C243" s="103"/>
      <c r="D243" s="119"/>
      <c r="E243" s="119"/>
      <c r="F243" s="104">
        <f t="shared" ref="F243" si="1252">SUM(C243:E243)</f>
        <v>0</v>
      </c>
      <c r="G243" s="119"/>
      <c r="H243" s="119"/>
      <c r="I243" s="119"/>
      <c r="J243" s="120">
        <f t="shared" ref="J243" si="1253">SUM(G243:I243)</f>
        <v>0</v>
      </c>
      <c r="K243" s="119"/>
      <c r="L243" s="119"/>
      <c r="M243" s="119"/>
      <c r="N243" s="120">
        <f t="shared" ref="N243" si="1254">SUM(K243:M243)</f>
        <v>0</v>
      </c>
      <c r="O243" s="119"/>
      <c r="P243" s="119"/>
      <c r="Q243" s="119"/>
      <c r="R243" s="120">
        <f t="shared" ref="R243" si="1255">SUM(O243:Q243)</f>
        <v>0</v>
      </c>
      <c r="S243" s="104">
        <f t="shared" ref="S243" si="1256">SUM(F243,J243,N243,R243)</f>
        <v>0</v>
      </c>
    </row>
    <row r="244" spans="1:19" s="101" customFormat="1" ht="14.25" customHeight="1" x14ac:dyDescent="0.3">
      <c r="A244" s="185"/>
      <c r="B244" s="105" t="s">
        <v>64</v>
      </c>
      <c r="C244" s="121" t="str">
        <f>IFERROR(C243/C$237,"")</f>
        <v/>
      </c>
      <c r="D244" s="121" t="str">
        <f t="shared" ref="D244:E244" si="1257">IFERROR(D243/D$237,"")</f>
        <v/>
      </c>
      <c r="E244" s="121" t="str">
        <f t="shared" si="1257"/>
        <v/>
      </c>
      <c r="F244" s="121" t="str">
        <f>IFERROR(F243/F$237,"")</f>
        <v/>
      </c>
      <c r="G244" s="121" t="str">
        <f>IFERROR(G243/G$237,"")</f>
        <v/>
      </c>
      <c r="H244" s="121" t="str">
        <f t="shared" ref="H244" si="1258">IFERROR(H243/H$237,"")</f>
        <v/>
      </c>
      <c r="I244" s="121" t="str">
        <f t="shared" ref="I244" si="1259">IFERROR(I243/I$237,"")</f>
        <v/>
      </c>
      <c r="J244" s="121" t="str">
        <f>IFERROR(J243/J$237,"")</f>
        <v/>
      </c>
      <c r="K244" s="121" t="str">
        <f>IFERROR(K243/K$237,"")</f>
        <v/>
      </c>
      <c r="L244" s="121" t="str">
        <f t="shared" ref="L244" si="1260">IFERROR(L243/L$237,"")</f>
        <v/>
      </c>
      <c r="M244" s="121" t="str">
        <f t="shared" ref="M244" si="1261">IFERROR(M243/M$237,"")</f>
        <v/>
      </c>
      <c r="N244" s="121" t="str">
        <f>IFERROR(N243/N$237,"")</f>
        <v/>
      </c>
      <c r="O244" s="121" t="str">
        <f>IFERROR(O243/O$237,"")</f>
        <v/>
      </c>
      <c r="P244" s="121" t="str">
        <f t="shared" ref="P244" si="1262">IFERROR(P243/P$237,"")</f>
        <v/>
      </c>
      <c r="Q244" s="121" t="str">
        <f t="shared" ref="Q244" si="1263">IFERROR(Q243/Q$237,"")</f>
        <v/>
      </c>
      <c r="R244" s="121" t="str">
        <f>IFERROR(R243/R$237,"")</f>
        <v/>
      </c>
      <c r="S244" s="121" t="str">
        <f>IFERROR(S243/S$237,"")</f>
        <v/>
      </c>
    </row>
    <row r="245" spans="1:19" s="101" customFormat="1" ht="14.25" customHeight="1" x14ac:dyDescent="0.3">
      <c r="A245" s="184" t="s">
        <v>158</v>
      </c>
      <c r="B245" s="102" t="s">
        <v>63</v>
      </c>
      <c r="C245" s="103"/>
      <c r="D245" s="119"/>
      <c r="E245" s="119"/>
      <c r="F245" s="104">
        <f t="shared" ref="F245" si="1264">SUM(C245:E245)</f>
        <v>0</v>
      </c>
      <c r="G245" s="119"/>
      <c r="H245" s="119"/>
      <c r="I245" s="119"/>
      <c r="J245" s="120">
        <f t="shared" ref="J245" si="1265">SUM(G245:I245)</f>
        <v>0</v>
      </c>
      <c r="K245" s="119"/>
      <c r="L245" s="119"/>
      <c r="M245" s="119"/>
      <c r="N245" s="120">
        <f t="shared" ref="N245" si="1266">SUM(K245:M245)</f>
        <v>0</v>
      </c>
      <c r="O245" s="119"/>
      <c r="P245" s="119"/>
      <c r="Q245" s="119"/>
      <c r="R245" s="120">
        <f t="shared" ref="R245" si="1267">SUM(O245:Q245)</f>
        <v>0</v>
      </c>
      <c r="S245" s="104">
        <f t="shared" ref="S245" si="1268">SUM(F245,J245,N245,R245)</f>
        <v>0</v>
      </c>
    </row>
    <row r="246" spans="1:19" s="101" customFormat="1" ht="14.25" customHeight="1" x14ac:dyDescent="0.3">
      <c r="A246" s="185"/>
      <c r="B246" s="105" t="s">
        <v>64</v>
      </c>
      <c r="C246" s="121" t="str">
        <f>IFERROR(C245/C$237,"")</f>
        <v/>
      </c>
      <c r="D246" s="121" t="str">
        <f t="shared" ref="D246:E246" si="1269">IFERROR(D245/D$237,"")</f>
        <v/>
      </c>
      <c r="E246" s="121" t="str">
        <f t="shared" si="1269"/>
        <v/>
      </c>
      <c r="F246" s="121" t="str">
        <f>IFERROR(F245/F$237,"")</f>
        <v/>
      </c>
      <c r="G246" s="121" t="str">
        <f>IFERROR(G245/G$237,"")</f>
        <v/>
      </c>
      <c r="H246" s="121" t="str">
        <f t="shared" ref="H246" si="1270">IFERROR(H245/H$237,"")</f>
        <v/>
      </c>
      <c r="I246" s="121" t="str">
        <f t="shared" ref="I246" si="1271">IFERROR(I245/I$237,"")</f>
        <v/>
      </c>
      <c r="J246" s="121" t="str">
        <f>IFERROR(J245/J$237,"")</f>
        <v/>
      </c>
      <c r="K246" s="121" t="str">
        <f>IFERROR(K245/K$237,"")</f>
        <v/>
      </c>
      <c r="L246" s="121" t="str">
        <f t="shared" ref="L246" si="1272">IFERROR(L245/L$237,"")</f>
        <v/>
      </c>
      <c r="M246" s="121" t="str">
        <f t="shared" ref="M246" si="1273">IFERROR(M245/M$237,"")</f>
        <v/>
      </c>
      <c r="N246" s="121" t="str">
        <f>IFERROR(N245/N$237,"")</f>
        <v/>
      </c>
      <c r="O246" s="121" t="str">
        <f>IFERROR(O245/O$237,"")</f>
        <v/>
      </c>
      <c r="P246" s="121" t="str">
        <f t="shared" ref="P246" si="1274">IFERROR(P245/P$237,"")</f>
        <v/>
      </c>
      <c r="Q246" s="121" t="str">
        <f t="shared" ref="Q246" si="1275">IFERROR(Q245/Q$237,"")</f>
        <v/>
      </c>
      <c r="R246" s="121" t="str">
        <f>IFERROR(R245/R$237,"")</f>
        <v/>
      </c>
      <c r="S246" s="121" t="str">
        <f>IFERROR(S245/S$237,"")</f>
        <v/>
      </c>
    </row>
    <row r="247" spans="1:19" s="101" customFormat="1" ht="14.25" customHeight="1" x14ac:dyDescent="0.3">
      <c r="A247" s="184" t="s">
        <v>159</v>
      </c>
      <c r="B247" s="102" t="s">
        <v>63</v>
      </c>
      <c r="C247" s="103"/>
      <c r="D247" s="119"/>
      <c r="E247" s="119"/>
      <c r="F247" s="104">
        <f t="shared" ref="F247" si="1276">SUM(C247:E247)</f>
        <v>0</v>
      </c>
      <c r="G247" s="119"/>
      <c r="H247" s="119"/>
      <c r="I247" s="119"/>
      <c r="J247" s="120">
        <f t="shared" ref="J247" si="1277">SUM(G247:I247)</f>
        <v>0</v>
      </c>
      <c r="K247" s="119"/>
      <c r="L247" s="119"/>
      <c r="M247" s="119"/>
      <c r="N247" s="120">
        <f t="shared" ref="N247" si="1278">SUM(K247:M247)</f>
        <v>0</v>
      </c>
      <c r="O247" s="119"/>
      <c r="P247" s="119"/>
      <c r="Q247" s="119"/>
      <c r="R247" s="120">
        <f t="shared" ref="R247" si="1279">SUM(O247:Q247)</f>
        <v>0</v>
      </c>
      <c r="S247" s="104">
        <f t="shared" ref="S247" si="1280">SUM(F247,J247,N247,R247)</f>
        <v>0</v>
      </c>
    </row>
    <row r="248" spans="1:19" s="101" customFormat="1" ht="14.25" customHeight="1" x14ac:dyDescent="0.3">
      <c r="A248" s="185"/>
      <c r="B248" s="105" t="s">
        <v>64</v>
      </c>
      <c r="C248" s="121" t="str">
        <f>IFERROR(C247/C$237,"")</f>
        <v/>
      </c>
      <c r="D248" s="121" t="str">
        <f t="shared" ref="D248:E248" si="1281">IFERROR(D247/D$237,"")</f>
        <v/>
      </c>
      <c r="E248" s="121" t="str">
        <f t="shared" si="1281"/>
        <v/>
      </c>
      <c r="F248" s="121" t="str">
        <f>IFERROR(F247/F$237,"")</f>
        <v/>
      </c>
      <c r="G248" s="121" t="str">
        <f>IFERROR(G247/G$237,"")</f>
        <v/>
      </c>
      <c r="H248" s="121" t="str">
        <f t="shared" ref="H248" si="1282">IFERROR(H247/H$237,"")</f>
        <v/>
      </c>
      <c r="I248" s="121" t="str">
        <f t="shared" ref="I248" si="1283">IFERROR(I247/I$237,"")</f>
        <v/>
      </c>
      <c r="J248" s="121" t="str">
        <f>IFERROR(J247/J$237,"")</f>
        <v/>
      </c>
      <c r="K248" s="121" t="str">
        <f>IFERROR(K247/K$237,"")</f>
        <v/>
      </c>
      <c r="L248" s="121" t="str">
        <f t="shared" ref="L248" si="1284">IFERROR(L247/L$237,"")</f>
        <v/>
      </c>
      <c r="M248" s="121" t="str">
        <f t="shared" ref="M248" si="1285">IFERROR(M247/M$237,"")</f>
        <v/>
      </c>
      <c r="N248" s="121" t="str">
        <f>IFERROR(N247/N$237,"")</f>
        <v/>
      </c>
      <c r="O248" s="121" t="str">
        <f>IFERROR(O247/O$237,"")</f>
        <v/>
      </c>
      <c r="P248" s="121" t="str">
        <f t="shared" ref="P248" si="1286">IFERROR(P247/P$237,"")</f>
        <v/>
      </c>
      <c r="Q248" s="121" t="str">
        <f t="shared" ref="Q248" si="1287">IFERROR(Q247/Q$237,"")</f>
        <v/>
      </c>
      <c r="R248" s="121" t="str">
        <f>IFERROR(R247/R$237,"")</f>
        <v/>
      </c>
      <c r="S248" s="121" t="str">
        <f>IFERROR(S247/S$237,"")</f>
        <v/>
      </c>
    </row>
    <row r="249" spans="1:19" s="101" customFormat="1" ht="14.25" customHeight="1" x14ac:dyDescent="0.3">
      <c r="A249" s="184" t="s">
        <v>160</v>
      </c>
      <c r="B249" s="102" t="s">
        <v>63</v>
      </c>
      <c r="C249" s="103"/>
      <c r="D249" s="119"/>
      <c r="E249" s="119"/>
      <c r="F249" s="104">
        <f t="shared" ref="F249" si="1288">SUM(C249:E249)</f>
        <v>0</v>
      </c>
      <c r="G249" s="119"/>
      <c r="H249" s="119"/>
      <c r="I249" s="119"/>
      <c r="J249" s="120">
        <f t="shared" ref="J249" si="1289">SUM(G249:I249)</f>
        <v>0</v>
      </c>
      <c r="K249" s="119"/>
      <c r="L249" s="119"/>
      <c r="M249" s="119"/>
      <c r="N249" s="120">
        <f t="shared" ref="N249" si="1290">SUM(K249:M249)</f>
        <v>0</v>
      </c>
      <c r="O249" s="119"/>
      <c r="P249" s="119"/>
      <c r="Q249" s="119"/>
      <c r="R249" s="120">
        <f t="shared" ref="R249" si="1291">SUM(O249:Q249)</f>
        <v>0</v>
      </c>
      <c r="S249" s="104">
        <f t="shared" ref="S249" si="1292">SUM(F249,J249,N249,R249)</f>
        <v>0</v>
      </c>
    </row>
    <row r="250" spans="1:19" s="101" customFormat="1" ht="14.25" customHeight="1" x14ac:dyDescent="0.3">
      <c r="A250" s="185"/>
      <c r="B250" s="105" t="s">
        <v>64</v>
      </c>
      <c r="C250" s="121" t="str">
        <f>IFERROR(C249/C$237,"")</f>
        <v/>
      </c>
      <c r="D250" s="121" t="str">
        <f t="shared" ref="D250:E250" si="1293">IFERROR(D249/D$237,"")</f>
        <v/>
      </c>
      <c r="E250" s="121" t="str">
        <f t="shared" si="1293"/>
        <v/>
      </c>
      <c r="F250" s="121" t="str">
        <f>IFERROR(F249/F$237,"")</f>
        <v/>
      </c>
      <c r="G250" s="121" t="str">
        <f>IFERROR(G249/G$237,"")</f>
        <v/>
      </c>
      <c r="H250" s="121" t="str">
        <f t="shared" ref="H250" si="1294">IFERROR(H249/H$237,"")</f>
        <v/>
      </c>
      <c r="I250" s="121" t="str">
        <f t="shared" ref="I250" si="1295">IFERROR(I249/I$237,"")</f>
        <v/>
      </c>
      <c r="J250" s="121" t="str">
        <f>IFERROR(J249/J$237,"")</f>
        <v/>
      </c>
      <c r="K250" s="121" t="str">
        <f>IFERROR(K249/K$237,"")</f>
        <v/>
      </c>
      <c r="L250" s="121" t="str">
        <f t="shared" ref="L250" si="1296">IFERROR(L249/L$237,"")</f>
        <v/>
      </c>
      <c r="M250" s="121" t="str">
        <f t="shared" ref="M250" si="1297">IFERROR(M249/M$237,"")</f>
        <v/>
      </c>
      <c r="N250" s="121" t="str">
        <f>IFERROR(N249/N$237,"")</f>
        <v/>
      </c>
      <c r="O250" s="121" t="str">
        <f>IFERROR(O249/O$237,"")</f>
        <v/>
      </c>
      <c r="P250" s="121" t="str">
        <f t="shared" ref="P250" si="1298">IFERROR(P249/P$237,"")</f>
        <v/>
      </c>
      <c r="Q250" s="121" t="str">
        <f t="shared" ref="Q250" si="1299">IFERROR(Q249/Q$237,"")</f>
        <v/>
      </c>
      <c r="R250" s="121" t="str">
        <f>IFERROR(R249/R$237,"")</f>
        <v/>
      </c>
      <c r="S250" s="121" t="str">
        <f>IFERROR(S249/S$237,"")</f>
        <v/>
      </c>
    </row>
    <row r="251" spans="1:19" s="101" customFormat="1" ht="14.25" customHeight="1" x14ac:dyDescent="0.3">
      <c r="A251" s="184" t="s">
        <v>161</v>
      </c>
      <c r="B251" s="102" t="s">
        <v>63</v>
      </c>
      <c r="C251" s="103"/>
      <c r="D251" s="119"/>
      <c r="E251" s="119"/>
      <c r="F251" s="104">
        <f t="shared" ref="F251" si="1300">SUM(C251:E251)</f>
        <v>0</v>
      </c>
      <c r="G251" s="119"/>
      <c r="H251" s="119"/>
      <c r="I251" s="119"/>
      <c r="J251" s="120">
        <f t="shared" ref="J251" si="1301">SUM(G251:I251)</f>
        <v>0</v>
      </c>
      <c r="K251" s="119"/>
      <c r="L251" s="119"/>
      <c r="M251" s="119"/>
      <c r="N251" s="120">
        <f t="shared" ref="N251" si="1302">SUM(K251:M251)</f>
        <v>0</v>
      </c>
      <c r="O251" s="119"/>
      <c r="P251" s="119"/>
      <c r="Q251" s="119"/>
      <c r="R251" s="120">
        <f t="shared" ref="R251" si="1303">SUM(O251:Q251)</f>
        <v>0</v>
      </c>
      <c r="S251" s="104">
        <f t="shared" ref="S251" si="1304">SUM(F251,J251,N251,R251)</f>
        <v>0</v>
      </c>
    </row>
    <row r="252" spans="1:19" s="101" customFormat="1" ht="14.25" customHeight="1" x14ac:dyDescent="0.3">
      <c r="A252" s="185"/>
      <c r="B252" s="105" t="s">
        <v>64</v>
      </c>
      <c r="C252" s="121" t="str">
        <f>IFERROR(C251/C$237,"")</f>
        <v/>
      </c>
      <c r="D252" s="121" t="str">
        <f t="shared" ref="D252:E252" si="1305">IFERROR(D251/D$237,"")</f>
        <v/>
      </c>
      <c r="E252" s="121" t="str">
        <f t="shared" si="1305"/>
        <v/>
      </c>
      <c r="F252" s="121" t="str">
        <f>IFERROR(F251/F$237,"")</f>
        <v/>
      </c>
      <c r="G252" s="121" t="str">
        <f>IFERROR(G251/G$237,"")</f>
        <v/>
      </c>
      <c r="H252" s="121" t="str">
        <f t="shared" ref="H252" si="1306">IFERROR(H251/H$237,"")</f>
        <v/>
      </c>
      <c r="I252" s="121" t="str">
        <f t="shared" ref="I252" si="1307">IFERROR(I251/I$237,"")</f>
        <v/>
      </c>
      <c r="J252" s="121" t="str">
        <f>IFERROR(J251/J$237,"")</f>
        <v/>
      </c>
      <c r="K252" s="121" t="str">
        <f>IFERROR(K251/K$237,"")</f>
        <v/>
      </c>
      <c r="L252" s="121" t="str">
        <f t="shared" ref="L252" si="1308">IFERROR(L251/L$237,"")</f>
        <v/>
      </c>
      <c r="M252" s="121" t="str">
        <f t="shared" ref="M252" si="1309">IFERROR(M251/M$237,"")</f>
        <v/>
      </c>
      <c r="N252" s="121" t="str">
        <f>IFERROR(N251/N$237,"")</f>
        <v/>
      </c>
      <c r="O252" s="121" t="str">
        <f>IFERROR(O251/O$237,"")</f>
        <v/>
      </c>
      <c r="P252" s="121" t="str">
        <f t="shared" ref="P252" si="1310">IFERROR(P251/P$237,"")</f>
        <v/>
      </c>
      <c r="Q252" s="121" t="str">
        <f t="shared" ref="Q252" si="1311">IFERROR(Q251/Q$237,"")</f>
        <v/>
      </c>
      <c r="R252" s="121" t="str">
        <f>IFERROR(R251/R$237,"")</f>
        <v/>
      </c>
      <c r="S252" s="121" t="str">
        <f>IFERROR(S251/S$237,"")</f>
        <v/>
      </c>
    </row>
    <row r="253" spans="1:19" s="101" customFormat="1" ht="19.5" customHeight="1" x14ac:dyDescent="0.3">
      <c r="A253" s="177" t="s">
        <v>162</v>
      </c>
      <c r="B253" s="107" t="s">
        <v>63</v>
      </c>
      <c r="C253" s="108">
        <f>SUM(C255,C257,C259,C261,C263,C265,C267)</f>
        <v>0</v>
      </c>
      <c r="D253" s="122">
        <f t="shared" ref="D253:E253" si="1312">SUM(D255,D257,D259,D261,D263,D265,D267)</f>
        <v>0</v>
      </c>
      <c r="E253" s="122">
        <f t="shared" si="1312"/>
        <v>0</v>
      </c>
      <c r="F253" s="108">
        <f t="shared" ref="F253" si="1313">SUM(C253:E253)</f>
        <v>0</v>
      </c>
      <c r="G253" s="122">
        <f t="shared" ref="G253:I253" si="1314">SUM(G255,G257,G259,G261,G263,G265,G267)</f>
        <v>0</v>
      </c>
      <c r="H253" s="122">
        <f t="shared" si="1314"/>
        <v>0</v>
      </c>
      <c r="I253" s="122">
        <f t="shared" si="1314"/>
        <v>0</v>
      </c>
      <c r="J253" s="108">
        <f t="shared" ref="J253" si="1315">SUM(G253:I253)</f>
        <v>0</v>
      </c>
      <c r="K253" s="122">
        <f t="shared" ref="K253:M253" si="1316">SUM(K255,K257,K259,K261,K263,K265,K267)</f>
        <v>0</v>
      </c>
      <c r="L253" s="122">
        <f t="shared" si="1316"/>
        <v>0</v>
      </c>
      <c r="M253" s="122">
        <f t="shared" si="1316"/>
        <v>0</v>
      </c>
      <c r="N253" s="108">
        <f t="shared" ref="N253" si="1317">SUM(K253:M253)</f>
        <v>0</v>
      </c>
      <c r="O253" s="122">
        <f t="shared" ref="O253:Q253" si="1318">SUM(O255,O257,O259,O261,O263,O265,O267)</f>
        <v>0</v>
      </c>
      <c r="P253" s="122">
        <f t="shared" si="1318"/>
        <v>0</v>
      </c>
      <c r="Q253" s="122">
        <f t="shared" si="1318"/>
        <v>0</v>
      </c>
      <c r="R253" s="108">
        <f t="shared" ref="R253" si="1319">SUM(O253:Q253)</f>
        <v>0</v>
      </c>
      <c r="S253" s="108">
        <f t="shared" ref="S253" si="1320">SUM(F253,J253,N253,R253)</f>
        <v>0</v>
      </c>
    </row>
    <row r="254" spans="1:19" s="101" customFormat="1" ht="19.5" customHeight="1" x14ac:dyDescent="0.3">
      <c r="A254" s="178"/>
      <c r="B254" s="107" t="s">
        <v>64</v>
      </c>
      <c r="C254" s="109" t="str">
        <f t="shared" ref="C254:S254" si="1321">IFERROR(C253/C$315,"")</f>
        <v/>
      </c>
      <c r="D254" s="109" t="str">
        <f t="shared" si="1321"/>
        <v/>
      </c>
      <c r="E254" s="109" t="str">
        <f t="shared" si="1321"/>
        <v/>
      </c>
      <c r="F254" s="109" t="str">
        <f t="shared" si="1321"/>
        <v/>
      </c>
      <c r="G254" s="109" t="str">
        <f t="shared" si="1321"/>
        <v/>
      </c>
      <c r="H254" s="109" t="str">
        <f t="shared" si="1321"/>
        <v/>
      </c>
      <c r="I254" s="109" t="str">
        <f t="shared" si="1321"/>
        <v/>
      </c>
      <c r="J254" s="109" t="str">
        <f t="shared" si="1321"/>
        <v/>
      </c>
      <c r="K254" s="109" t="str">
        <f t="shared" si="1321"/>
        <v/>
      </c>
      <c r="L254" s="109" t="str">
        <f t="shared" si="1321"/>
        <v/>
      </c>
      <c r="M254" s="109" t="str">
        <f t="shared" si="1321"/>
        <v/>
      </c>
      <c r="N254" s="109" t="str">
        <f t="shared" si="1321"/>
        <v/>
      </c>
      <c r="O254" s="109" t="str">
        <f t="shared" si="1321"/>
        <v/>
      </c>
      <c r="P254" s="109" t="str">
        <f t="shared" si="1321"/>
        <v/>
      </c>
      <c r="Q254" s="109" t="str">
        <f t="shared" si="1321"/>
        <v/>
      </c>
      <c r="R254" s="109" t="str">
        <f t="shared" si="1321"/>
        <v/>
      </c>
      <c r="S254" s="109" t="str">
        <f t="shared" si="1321"/>
        <v/>
      </c>
    </row>
    <row r="255" spans="1:19" s="101" customFormat="1" ht="14.25" customHeight="1" x14ac:dyDescent="0.3">
      <c r="A255" s="184" t="s">
        <v>163</v>
      </c>
      <c r="B255" s="102" t="s">
        <v>63</v>
      </c>
      <c r="C255" s="103"/>
      <c r="D255" s="119"/>
      <c r="E255" s="119"/>
      <c r="F255" s="104">
        <f t="shared" ref="F255" si="1322">SUM(C255:E255)</f>
        <v>0</v>
      </c>
      <c r="G255" s="119"/>
      <c r="H255" s="119"/>
      <c r="I255" s="119"/>
      <c r="J255" s="120">
        <f t="shared" ref="J255" si="1323">SUM(G255:I255)</f>
        <v>0</v>
      </c>
      <c r="K255" s="119"/>
      <c r="L255" s="119"/>
      <c r="M255" s="119"/>
      <c r="N255" s="120">
        <f t="shared" ref="N255" si="1324">SUM(K255:M255)</f>
        <v>0</v>
      </c>
      <c r="O255" s="119"/>
      <c r="P255" s="119"/>
      <c r="Q255" s="119"/>
      <c r="R255" s="120">
        <f t="shared" ref="R255" si="1325">SUM(O255:Q255)</f>
        <v>0</v>
      </c>
      <c r="S255" s="104">
        <f t="shared" ref="S255" si="1326">SUM(F255,J255,N255,R255)</f>
        <v>0</v>
      </c>
    </row>
    <row r="256" spans="1:19" s="101" customFormat="1" ht="14.25" customHeight="1" x14ac:dyDescent="0.3">
      <c r="A256" s="185"/>
      <c r="B256" s="105" t="s">
        <v>64</v>
      </c>
      <c r="C256" s="106" t="str">
        <f>IFERROR(C255/C$253,"")</f>
        <v/>
      </c>
      <c r="D256" s="121" t="str">
        <f t="shared" ref="D256:E256" si="1327">IFERROR(D255/D$253,"")</f>
        <v/>
      </c>
      <c r="E256" s="121" t="str">
        <f t="shared" si="1327"/>
        <v/>
      </c>
      <c r="F256" s="121" t="str">
        <f>IFERROR(F255/F$253,"")</f>
        <v/>
      </c>
      <c r="G256" s="121" t="str">
        <f>IFERROR(G255/G$253,"")</f>
        <v/>
      </c>
      <c r="H256" s="121" t="str">
        <f t="shared" ref="H256" si="1328">IFERROR(H255/H$253,"")</f>
        <v/>
      </c>
      <c r="I256" s="121" t="str">
        <f t="shared" ref="I256" si="1329">IFERROR(I255/I$253,"")</f>
        <v/>
      </c>
      <c r="J256" s="121" t="str">
        <f>IFERROR(J255/J$253,"")</f>
        <v/>
      </c>
      <c r="K256" s="121" t="str">
        <f>IFERROR(K255/K$253,"")</f>
        <v/>
      </c>
      <c r="L256" s="121" t="str">
        <f t="shared" ref="L256" si="1330">IFERROR(L255/L$253,"")</f>
        <v/>
      </c>
      <c r="M256" s="121" t="str">
        <f t="shared" ref="M256" si="1331">IFERROR(M255/M$253,"")</f>
        <v/>
      </c>
      <c r="N256" s="121" t="str">
        <f>IFERROR(N255/N$253,"")</f>
        <v/>
      </c>
      <c r="O256" s="121" t="str">
        <f>IFERROR(O255/O$253,"")</f>
        <v/>
      </c>
      <c r="P256" s="121" t="str">
        <f t="shared" ref="P256" si="1332">IFERROR(P255/P$253,"")</f>
        <v/>
      </c>
      <c r="Q256" s="121" t="str">
        <f t="shared" ref="Q256" si="1333">IFERROR(Q255/Q$253,"")</f>
        <v/>
      </c>
      <c r="R256" s="121" t="str">
        <f>IFERROR(R255/R$253,"")</f>
        <v/>
      </c>
      <c r="S256" s="121" t="str">
        <f>IFERROR(S255/S$253,"")</f>
        <v/>
      </c>
    </row>
    <row r="257" spans="1:19" s="101" customFormat="1" ht="14.25" customHeight="1" x14ac:dyDescent="0.3">
      <c r="A257" s="184" t="s">
        <v>164</v>
      </c>
      <c r="B257" s="102" t="s">
        <v>63</v>
      </c>
      <c r="C257" s="103"/>
      <c r="D257" s="119"/>
      <c r="E257" s="119"/>
      <c r="F257" s="104">
        <f t="shared" ref="F257" si="1334">SUM(C257:E257)</f>
        <v>0</v>
      </c>
      <c r="G257" s="119"/>
      <c r="H257" s="119"/>
      <c r="I257" s="119"/>
      <c r="J257" s="120">
        <f t="shared" ref="J257" si="1335">SUM(G257:I257)</f>
        <v>0</v>
      </c>
      <c r="K257" s="119"/>
      <c r="L257" s="119"/>
      <c r="M257" s="119"/>
      <c r="N257" s="120">
        <f t="shared" ref="N257" si="1336">SUM(K257:M257)</f>
        <v>0</v>
      </c>
      <c r="O257" s="119"/>
      <c r="P257" s="119"/>
      <c r="Q257" s="119"/>
      <c r="R257" s="120">
        <f t="shared" ref="R257" si="1337">SUM(O257:Q257)</f>
        <v>0</v>
      </c>
      <c r="S257" s="104">
        <f t="shared" ref="S257" si="1338">SUM(F257,J257,N257,R257)</f>
        <v>0</v>
      </c>
    </row>
    <row r="258" spans="1:19" s="101" customFormat="1" ht="14.25" customHeight="1" x14ac:dyDescent="0.3">
      <c r="A258" s="185"/>
      <c r="B258" s="105" t="s">
        <v>64</v>
      </c>
      <c r="C258" s="121" t="str">
        <f>IFERROR(C257/C$253,"")</f>
        <v/>
      </c>
      <c r="D258" s="121" t="str">
        <f t="shared" ref="D258:E258" si="1339">IFERROR(D257/D$253,"")</f>
        <v/>
      </c>
      <c r="E258" s="121" t="str">
        <f t="shared" si="1339"/>
        <v/>
      </c>
      <c r="F258" s="121" t="str">
        <f>IFERROR(F257/F$253,"")</f>
        <v/>
      </c>
      <c r="G258" s="121" t="str">
        <f>IFERROR(G257/G$253,"")</f>
        <v/>
      </c>
      <c r="H258" s="121" t="str">
        <f t="shared" ref="H258" si="1340">IFERROR(H257/H$253,"")</f>
        <v/>
      </c>
      <c r="I258" s="121" t="str">
        <f t="shared" ref="I258" si="1341">IFERROR(I257/I$253,"")</f>
        <v/>
      </c>
      <c r="J258" s="121" t="str">
        <f>IFERROR(J257/J$253,"")</f>
        <v/>
      </c>
      <c r="K258" s="121" t="str">
        <f>IFERROR(K257/K$253,"")</f>
        <v/>
      </c>
      <c r="L258" s="121" t="str">
        <f t="shared" ref="L258" si="1342">IFERROR(L257/L$253,"")</f>
        <v/>
      </c>
      <c r="M258" s="121" t="str">
        <f t="shared" ref="M258" si="1343">IFERROR(M257/M$253,"")</f>
        <v/>
      </c>
      <c r="N258" s="121" t="str">
        <f>IFERROR(N257/N$253,"")</f>
        <v/>
      </c>
      <c r="O258" s="121" t="str">
        <f>IFERROR(O257/O$253,"")</f>
        <v/>
      </c>
      <c r="P258" s="121" t="str">
        <f t="shared" ref="P258" si="1344">IFERROR(P257/P$253,"")</f>
        <v/>
      </c>
      <c r="Q258" s="121" t="str">
        <f t="shared" ref="Q258" si="1345">IFERROR(Q257/Q$253,"")</f>
        <v/>
      </c>
      <c r="R258" s="121" t="str">
        <f>IFERROR(R257/R$253,"")</f>
        <v/>
      </c>
      <c r="S258" s="121" t="str">
        <f>IFERROR(S257/S$253,"")</f>
        <v/>
      </c>
    </row>
    <row r="259" spans="1:19" s="101" customFormat="1" ht="14.25" customHeight="1" x14ac:dyDescent="0.3">
      <c r="A259" s="184" t="s">
        <v>165</v>
      </c>
      <c r="B259" s="102" t="s">
        <v>63</v>
      </c>
      <c r="C259" s="103"/>
      <c r="D259" s="119"/>
      <c r="E259" s="119"/>
      <c r="F259" s="104">
        <f t="shared" ref="F259" si="1346">SUM(C259:E259)</f>
        <v>0</v>
      </c>
      <c r="G259" s="119"/>
      <c r="H259" s="119"/>
      <c r="I259" s="119"/>
      <c r="J259" s="120">
        <f t="shared" ref="J259" si="1347">SUM(G259:I259)</f>
        <v>0</v>
      </c>
      <c r="K259" s="119"/>
      <c r="L259" s="119"/>
      <c r="M259" s="119"/>
      <c r="N259" s="120">
        <f t="shared" ref="N259" si="1348">SUM(K259:M259)</f>
        <v>0</v>
      </c>
      <c r="O259" s="119"/>
      <c r="P259" s="119"/>
      <c r="Q259" s="119"/>
      <c r="R259" s="120">
        <f t="shared" ref="R259" si="1349">SUM(O259:Q259)</f>
        <v>0</v>
      </c>
      <c r="S259" s="104">
        <f t="shared" ref="S259" si="1350">SUM(F259,J259,N259,R259)</f>
        <v>0</v>
      </c>
    </row>
    <row r="260" spans="1:19" s="101" customFormat="1" ht="14.25" customHeight="1" x14ac:dyDescent="0.3">
      <c r="A260" s="185"/>
      <c r="B260" s="105" t="s">
        <v>64</v>
      </c>
      <c r="C260" s="121" t="str">
        <f>IFERROR(C259/C$253,"")</f>
        <v/>
      </c>
      <c r="D260" s="121" t="str">
        <f t="shared" ref="D260:E260" si="1351">IFERROR(D259/D$253,"")</f>
        <v/>
      </c>
      <c r="E260" s="121" t="str">
        <f t="shared" si="1351"/>
        <v/>
      </c>
      <c r="F260" s="121" t="str">
        <f>IFERROR(F259/F$253,"")</f>
        <v/>
      </c>
      <c r="G260" s="121" t="str">
        <f>IFERROR(G259/G$253,"")</f>
        <v/>
      </c>
      <c r="H260" s="121" t="str">
        <f t="shared" ref="H260" si="1352">IFERROR(H259/H$253,"")</f>
        <v/>
      </c>
      <c r="I260" s="121" t="str">
        <f t="shared" ref="I260" si="1353">IFERROR(I259/I$253,"")</f>
        <v/>
      </c>
      <c r="J260" s="121" t="str">
        <f>IFERROR(J259/J$253,"")</f>
        <v/>
      </c>
      <c r="K260" s="121" t="str">
        <f>IFERROR(K259/K$253,"")</f>
        <v/>
      </c>
      <c r="L260" s="121" t="str">
        <f t="shared" ref="L260" si="1354">IFERROR(L259/L$253,"")</f>
        <v/>
      </c>
      <c r="M260" s="121" t="str">
        <f t="shared" ref="M260" si="1355">IFERROR(M259/M$253,"")</f>
        <v/>
      </c>
      <c r="N260" s="121" t="str">
        <f>IFERROR(N259/N$253,"")</f>
        <v/>
      </c>
      <c r="O260" s="121" t="str">
        <f>IFERROR(O259/O$253,"")</f>
        <v/>
      </c>
      <c r="P260" s="121" t="str">
        <f t="shared" ref="P260" si="1356">IFERROR(P259/P$253,"")</f>
        <v/>
      </c>
      <c r="Q260" s="121" t="str">
        <f t="shared" ref="Q260" si="1357">IFERROR(Q259/Q$253,"")</f>
        <v/>
      </c>
      <c r="R260" s="121" t="str">
        <f>IFERROR(R259/R$253,"")</f>
        <v/>
      </c>
      <c r="S260" s="121" t="str">
        <f>IFERROR(S259/S$253,"")</f>
        <v/>
      </c>
    </row>
    <row r="261" spans="1:19" s="101" customFormat="1" ht="14.25" customHeight="1" x14ac:dyDescent="0.3">
      <c r="A261" s="184" t="s">
        <v>166</v>
      </c>
      <c r="B261" s="102" t="s">
        <v>63</v>
      </c>
      <c r="C261" s="103"/>
      <c r="D261" s="119"/>
      <c r="E261" s="119"/>
      <c r="F261" s="104">
        <f t="shared" ref="F261" si="1358">SUM(C261:E261)</f>
        <v>0</v>
      </c>
      <c r="G261" s="119"/>
      <c r="H261" s="119"/>
      <c r="I261" s="119"/>
      <c r="J261" s="120">
        <f t="shared" ref="J261" si="1359">SUM(G261:I261)</f>
        <v>0</v>
      </c>
      <c r="K261" s="119"/>
      <c r="L261" s="119"/>
      <c r="M261" s="119"/>
      <c r="N261" s="120">
        <f t="shared" ref="N261" si="1360">SUM(K261:M261)</f>
        <v>0</v>
      </c>
      <c r="O261" s="119"/>
      <c r="P261" s="119"/>
      <c r="Q261" s="119"/>
      <c r="R261" s="120">
        <f t="shared" ref="R261" si="1361">SUM(O261:Q261)</f>
        <v>0</v>
      </c>
      <c r="S261" s="104">
        <f t="shared" ref="S261" si="1362">SUM(F261,J261,N261,R261)</f>
        <v>0</v>
      </c>
    </row>
    <row r="262" spans="1:19" s="101" customFormat="1" ht="14.25" customHeight="1" x14ac:dyDescent="0.3">
      <c r="A262" s="185"/>
      <c r="B262" s="105" t="s">
        <v>64</v>
      </c>
      <c r="C262" s="121" t="str">
        <f>IFERROR(C261/C$253,"")</f>
        <v/>
      </c>
      <c r="D262" s="121" t="str">
        <f t="shared" ref="D262:E262" si="1363">IFERROR(D261/D$253,"")</f>
        <v/>
      </c>
      <c r="E262" s="121" t="str">
        <f t="shared" si="1363"/>
        <v/>
      </c>
      <c r="F262" s="121" t="str">
        <f>IFERROR(F261/F$253,"")</f>
        <v/>
      </c>
      <c r="G262" s="121" t="str">
        <f>IFERROR(G261/G$253,"")</f>
        <v/>
      </c>
      <c r="H262" s="121" t="str">
        <f t="shared" ref="H262" si="1364">IFERROR(H261/H$253,"")</f>
        <v/>
      </c>
      <c r="I262" s="121" t="str">
        <f t="shared" ref="I262" si="1365">IFERROR(I261/I$253,"")</f>
        <v/>
      </c>
      <c r="J262" s="121" t="str">
        <f>IFERROR(J261/J$253,"")</f>
        <v/>
      </c>
      <c r="K262" s="121" t="str">
        <f>IFERROR(K261/K$253,"")</f>
        <v/>
      </c>
      <c r="L262" s="121" t="str">
        <f t="shared" ref="L262" si="1366">IFERROR(L261/L$253,"")</f>
        <v/>
      </c>
      <c r="M262" s="121" t="str">
        <f t="shared" ref="M262" si="1367">IFERROR(M261/M$253,"")</f>
        <v/>
      </c>
      <c r="N262" s="121" t="str">
        <f>IFERROR(N261/N$253,"")</f>
        <v/>
      </c>
      <c r="O262" s="121" t="str">
        <f>IFERROR(O261/O$253,"")</f>
        <v/>
      </c>
      <c r="P262" s="121" t="str">
        <f t="shared" ref="P262" si="1368">IFERROR(P261/P$253,"")</f>
        <v/>
      </c>
      <c r="Q262" s="121" t="str">
        <f t="shared" ref="Q262" si="1369">IFERROR(Q261/Q$253,"")</f>
        <v/>
      </c>
      <c r="R262" s="121" t="str">
        <f>IFERROR(R261/R$253,"")</f>
        <v/>
      </c>
      <c r="S262" s="121" t="str">
        <f>IFERROR(S261/S$253,"")</f>
        <v/>
      </c>
    </row>
    <row r="263" spans="1:19" s="101" customFormat="1" ht="14.25" customHeight="1" x14ac:dyDescent="0.3">
      <c r="A263" s="184" t="s">
        <v>167</v>
      </c>
      <c r="B263" s="102" t="s">
        <v>63</v>
      </c>
      <c r="C263" s="103"/>
      <c r="D263" s="119"/>
      <c r="E263" s="119"/>
      <c r="F263" s="104">
        <f t="shared" ref="F263" si="1370">SUM(C263:E263)</f>
        <v>0</v>
      </c>
      <c r="G263" s="119"/>
      <c r="H263" s="119"/>
      <c r="I263" s="119"/>
      <c r="J263" s="120">
        <f t="shared" ref="J263" si="1371">SUM(G263:I263)</f>
        <v>0</v>
      </c>
      <c r="K263" s="119"/>
      <c r="L263" s="119"/>
      <c r="M263" s="119"/>
      <c r="N263" s="120">
        <f t="shared" ref="N263" si="1372">SUM(K263:M263)</f>
        <v>0</v>
      </c>
      <c r="O263" s="119"/>
      <c r="P263" s="119"/>
      <c r="Q263" s="119"/>
      <c r="R263" s="120">
        <f t="shared" ref="R263" si="1373">SUM(O263:Q263)</f>
        <v>0</v>
      </c>
      <c r="S263" s="104">
        <f t="shared" ref="S263" si="1374">SUM(F263,J263,N263,R263)</f>
        <v>0</v>
      </c>
    </row>
    <row r="264" spans="1:19" s="101" customFormat="1" ht="14.25" customHeight="1" x14ac:dyDescent="0.3">
      <c r="A264" s="185"/>
      <c r="B264" s="105" t="s">
        <v>64</v>
      </c>
      <c r="C264" s="121" t="str">
        <f>IFERROR(C263/C$253,"")</f>
        <v/>
      </c>
      <c r="D264" s="121" t="str">
        <f t="shared" ref="D264:E264" si="1375">IFERROR(D263/D$253,"")</f>
        <v/>
      </c>
      <c r="E264" s="121" t="str">
        <f t="shared" si="1375"/>
        <v/>
      </c>
      <c r="F264" s="121" t="str">
        <f>IFERROR(F263/F$253,"")</f>
        <v/>
      </c>
      <c r="G264" s="121" t="str">
        <f>IFERROR(G263/G$253,"")</f>
        <v/>
      </c>
      <c r="H264" s="121" t="str">
        <f t="shared" ref="H264" si="1376">IFERROR(H263/H$253,"")</f>
        <v/>
      </c>
      <c r="I264" s="121" t="str">
        <f t="shared" ref="I264" si="1377">IFERROR(I263/I$253,"")</f>
        <v/>
      </c>
      <c r="J264" s="121" t="str">
        <f>IFERROR(J263/J$253,"")</f>
        <v/>
      </c>
      <c r="K264" s="121" t="str">
        <f>IFERROR(K263/K$253,"")</f>
        <v/>
      </c>
      <c r="L264" s="121" t="str">
        <f t="shared" ref="L264" si="1378">IFERROR(L263/L$253,"")</f>
        <v/>
      </c>
      <c r="M264" s="121" t="str">
        <f t="shared" ref="M264" si="1379">IFERROR(M263/M$253,"")</f>
        <v/>
      </c>
      <c r="N264" s="121" t="str">
        <f>IFERROR(N263/N$253,"")</f>
        <v/>
      </c>
      <c r="O264" s="121" t="str">
        <f>IFERROR(O263/O$253,"")</f>
        <v/>
      </c>
      <c r="P264" s="121" t="str">
        <f t="shared" ref="P264" si="1380">IFERROR(P263/P$253,"")</f>
        <v/>
      </c>
      <c r="Q264" s="121" t="str">
        <f t="shared" ref="Q264" si="1381">IFERROR(Q263/Q$253,"")</f>
        <v/>
      </c>
      <c r="R264" s="121" t="str">
        <f>IFERROR(R263/R$253,"")</f>
        <v/>
      </c>
      <c r="S264" s="121" t="str">
        <f>IFERROR(S263/S$253,"")</f>
        <v/>
      </c>
    </row>
    <row r="265" spans="1:19" s="101" customFormat="1" ht="14.25" customHeight="1" x14ac:dyDescent="0.3">
      <c r="A265" s="184" t="s">
        <v>168</v>
      </c>
      <c r="B265" s="102" t="s">
        <v>63</v>
      </c>
      <c r="C265" s="103"/>
      <c r="D265" s="119"/>
      <c r="E265" s="119"/>
      <c r="F265" s="104">
        <f t="shared" ref="F265" si="1382">SUM(C265:E265)</f>
        <v>0</v>
      </c>
      <c r="G265" s="119"/>
      <c r="H265" s="119"/>
      <c r="I265" s="119"/>
      <c r="J265" s="120">
        <f t="shared" ref="J265" si="1383">SUM(G265:I265)</f>
        <v>0</v>
      </c>
      <c r="K265" s="119"/>
      <c r="L265" s="119"/>
      <c r="M265" s="119"/>
      <c r="N265" s="120">
        <f t="shared" ref="N265" si="1384">SUM(K265:M265)</f>
        <v>0</v>
      </c>
      <c r="O265" s="119"/>
      <c r="P265" s="119"/>
      <c r="Q265" s="119"/>
      <c r="R265" s="120">
        <f t="shared" ref="R265" si="1385">SUM(O265:Q265)</f>
        <v>0</v>
      </c>
      <c r="S265" s="104">
        <f t="shared" ref="S265" si="1386">SUM(F265,J265,N265,R265)</f>
        <v>0</v>
      </c>
    </row>
    <row r="266" spans="1:19" s="101" customFormat="1" ht="14.25" customHeight="1" x14ac:dyDescent="0.3">
      <c r="A266" s="185"/>
      <c r="B266" s="105" t="s">
        <v>64</v>
      </c>
      <c r="C266" s="121" t="str">
        <f>IFERROR(C265/C$253,"")</f>
        <v/>
      </c>
      <c r="D266" s="121" t="str">
        <f t="shared" ref="D266:E266" si="1387">IFERROR(D265/D$253,"")</f>
        <v/>
      </c>
      <c r="E266" s="121" t="str">
        <f t="shared" si="1387"/>
        <v/>
      </c>
      <c r="F266" s="121" t="str">
        <f>IFERROR(F265/F$253,"")</f>
        <v/>
      </c>
      <c r="G266" s="121" t="str">
        <f>IFERROR(G265/G$253,"")</f>
        <v/>
      </c>
      <c r="H266" s="121" t="str">
        <f t="shared" ref="H266" si="1388">IFERROR(H265/H$253,"")</f>
        <v/>
      </c>
      <c r="I266" s="121" t="str">
        <f t="shared" ref="I266" si="1389">IFERROR(I265/I$253,"")</f>
        <v/>
      </c>
      <c r="J266" s="121" t="str">
        <f>IFERROR(J265/J$253,"")</f>
        <v/>
      </c>
      <c r="K266" s="121" t="str">
        <f>IFERROR(K265/K$253,"")</f>
        <v/>
      </c>
      <c r="L266" s="121" t="str">
        <f t="shared" ref="L266" si="1390">IFERROR(L265/L$253,"")</f>
        <v/>
      </c>
      <c r="M266" s="121" t="str">
        <f t="shared" ref="M266" si="1391">IFERROR(M265/M$253,"")</f>
        <v/>
      </c>
      <c r="N266" s="121" t="str">
        <f>IFERROR(N265/N$253,"")</f>
        <v/>
      </c>
      <c r="O266" s="121" t="str">
        <f>IFERROR(O265/O$253,"")</f>
        <v/>
      </c>
      <c r="P266" s="121" t="str">
        <f t="shared" ref="P266" si="1392">IFERROR(P265/P$253,"")</f>
        <v/>
      </c>
      <c r="Q266" s="121" t="str">
        <f t="shared" ref="Q266" si="1393">IFERROR(Q265/Q$253,"")</f>
        <v/>
      </c>
      <c r="R266" s="121" t="str">
        <f>IFERROR(R265/R$253,"")</f>
        <v/>
      </c>
      <c r="S266" s="121" t="str">
        <f>IFERROR(S265/S$253,"")</f>
        <v/>
      </c>
    </row>
    <row r="267" spans="1:19" s="101" customFormat="1" ht="14.25" customHeight="1" x14ac:dyDescent="0.3">
      <c r="A267" s="184" t="s">
        <v>169</v>
      </c>
      <c r="B267" s="102" t="s">
        <v>63</v>
      </c>
      <c r="C267" s="103"/>
      <c r="D267" s="119"/>
      <c r="E267" s="119"/>
      <c r="F267" s="104">
        <f t="shared" ref="F267" si="1394">SUM(C267:E267)</f>
        <v>0</v>
      </c>
      <c r="G267" s="119"/>
      <c r="H267" s="119"/>
      <c r="I267" s="119"/>
      <c r="J267" s="120">
        <f t="shared" ref="J267" si="1395">SUM(G267:I267)</f>
        <v>0</v>
      </c>
      <c r="K267" s="119"/>
      <c r="L267" s="119"/>
      <c r="M267" s="119"/>
      <c r="N267" s="120">
        <f t="shared" ref="N267" si="1396">SUM(K267:M267)</f>
        <v>0</v>
      </c>
      <c r="O267" s="119"/>
      <c r="P267" s="119"/>
      <c r="Q267" s="119"/>
      <c r="R267" s="120">
        <f t="shared" ref="R267" si="1397">SUM(O267:Q267)</f>
        <v>0</v>
      </c>
      <c r="S267" s="104">
        <f t="shared" ref="S267" si="1398">SUM(F267,J267,N267,R267)</f>
        <v>0</v>
      </c>
    </row>
    <row r="268" spans="1:19" s="101" customFormat="1" ht="14.25" customHeight="1" x14ac:dyDescent="0.3">
      <c r="A268" s="185"/>
      <c r="B268" s="105" t="s">
        <v>64</v>
      </c>
      <c r="C268" s="121" t="str">
        <f>IFERROR(C267/C$253,"")</f>
        <v/>
      </c>
      <c r="D268" s="121" t="str">
        <f t="shared" ref="D268:E268" si="1399">IFERROR(D267/D$253,"")</f>
        <v/>
      </c>
      <c r="E268" s="121" t="str">
        <f t="shared" si="1399"/>
        <v/>
      </c>
      <c r="F268" s="121" t="str">
        <f>IFERROR(F267/F$253,"")</f>
        <v/>
      </c>
      <c r="G268" s="121" t="str">
        <f>IFERROR(G267/G$253,"")</f>
        <v/>
      </c>
      <c r="H268" s="121" t="str">
        <f t="shared" ref="H268" si="1400">IFERROR(H267/H$253,"")</f>
        <v/>
      </c>
      <c r="I268" s="121" t="str">
        <f t="shared" ref="I268" si="1401">IFERROR(I267/I$253,"")</f>
        <v/>
      </c>
      <c r="J268" s="121" t="str">
        <f>IFERROR(J267/J$253,"")</f>
        <v/>
      </c>
      <c r="K268" s="121" t="str">
        <f>IFERROR(K267/K$253,"")</f>
        <v/>
      </c>
      <c r="L268" s="121" t="str">
        <f t="shared" ref="L268" si="1402">IFERROR(L267/L$253,"")</f>
        <v/>
      </c>
      <c r="M268" s="121" t="str">
        <f t="shared" ref="M268" si="1403">IFERROR(M267/M$253,"")</f>
        <v/>
      </c>
      <c r="N268" s="121" t="str">
        <f>IFERROR(N267/N$253,"")</f>
        <v/>
      </c>
      <c r="O268" s="121" t="str">
        <f>IFERROR(O267/O$253,"")</f>
        <v/>
      </c>
      <c r="P268" s="121" t="str">
        <f t="shared" ref="P268" si="1404">IFERROR(P267/P$253,"")</f>
        <v/>
      </c>
      <c r="Q268" s="121" t="str">
        <f t="shared" ref="Q268" si="1405">IFERROR(Q267/Q$253,"")</f>
        <v/>
      </c>
      <c r="R268" s="121" t="str">
        <f>IFERROR(R267/R$253,"")</f>
        <v/>
      </c>
      <c r="S268" s="121" t="str">
        <f>IFERROR(S267/S$253,"")</f>
        <v/>
      </c>
    </row>
    <row r="269" spans="1:19" s="101" customFormat="1" x14ac:dyDescent="0.3">
      <c r="A269" s="177" t="s">
        <v>170</v>
      </c>
      <c r="B269" s="107" t="s">
        <v>63</v>
      </c>
      <c r="C269" s="108">
        <f>SUM(C271,C273,C275,C277,C279,C281)</f>
        <v>0</v>
      </c>
      <c r="D269" s="122">
        <f t="shared" ref="D269:E269" si="1406">SUM(D271,D273,D275,D277,D279,D281)</f>
        <v>0</v>
      </c>
      <c r="E269" s="122">
        <f t="shared" si="1406"/>
        <v>0</v>
      </c>
      <c r="F269" s="108">
        <f t="shared" ref="F269" si="1407">SUM(C269:E269)</f>
        <v>0</v>
      </c>
      <c r="G269" s="122">
        <f t="shared" ref="G269:I269" si="1408">SUM(G271,G273,G275,G277,G279,G281)</f>
        <v>0</v>
      </c>
      <c r="H269" s="122">
        <f t="shared" si="1408"/>
        <v>0</v>
      </c>
      <c r="I269" s="122">
        <f t="shared" si="1408"/>
        <v>0</v>
      </c>
      <c r="J269" s="108">
        <f t="shared" ref="J269" si="1409">SUM(G269:I269)</f>
        <v>0</v>
      </c>
      <c r="K269" s="122">
        <f t="shared" ref="K269:M269" si="1410">SUM(K271,K273,K275,K277,K279,K281)</f>
        <v>0</v>
      </c>
      <c r="L269" s="122">
        <f t="shared" si="1410"/>
        <v>0</v>
      </c>
      <c r="M269" s="122">
        <f t="shared" si="1410"/>
        <v>0</v>
      </c>
      <c r="N269" s="108">
        <f t="shared" ref="N269" si="1411">SUM(K269:M269)</f>
        <v>0</v>
      </c>
      <c r="O269" s="122">
        <f t="shared" ref="O269:Q269" si="1412">SUM(O271,O273,O275,O277,O279,O281)</f>
        <v>0</v>
      </c>
      <c r="P269" s="122">
        <f t="shared" si="1412"/>
        <v>0</v>
      </c>
      <c r="Q269" s="122">
        <f t="shared" si="1412"/>
        <v>0</v>
      </c>
      <c r="R269" s="108">
        <f t="shared" ref="R269" si="1413">SUM(O269:Q269)</f>
        <v>0</v>
      </c>
      <c r="S269" s="108">
        <f t="shared" ref="S269" si="1414">SUM(F269,J269,N269,R269)</f>
        <v>0</v>
      </c>
    </row>
    <row r="270" spans="1:19" s="101" customFormat="1" x14ac:dyDescent="0.3">
      <c r="A270" s="178"/>
      <c r="B270" s="107" t="s">
        <v>64</v>
      </c>
      <c r="C270" s="109" t="str">
        <f t="shared" ref="C270:S270" si="1415">IFERROR(C269/C$315,"")</f>
        <v/>
      </c>
      <c r="D270" s="109" t="str">
        <f t="shared" si="1415"/>
        <v/>
      </c>
      <c r="E270" s="109" t="str">
        <f t="shared" si="1415"/>
        <v/>
      </c>
      <c r="F270" s="109" t="str">
        <f t="shared" si="1415"/>
        <v/>
      </c>
      <c r="G270" s="109" t="str">
        <f t="shared" si="1415"/>
        <v/>
      </c>
      <c r="H270" s="109" t="str">
        <f t="shared" si="1415"/>
        <v/>
      </c>
      <c r="I270" s="109" t="str">
        <f t="shared" si="1415"/>
        <v/>
      </c>
      <c r="J270" s="109" t="str">
        <f t="shared" si="1415"/>
        <v/>
      </c>
      <c r="K270" s="109" t="str">
        <f t="shared" si="1415"/>
        <v/>
      </c>
      <c r="L270" s="109" t="str">
        <f t="shared" si="1415"/>
        <v/>
      </c>
      <c r="M270" s="109" t="str">
        <f t="shared" si="1415"/>
        <v/>
      </c>
      <c r="N270" s="109" t="str">
        <f t="shared" si="1415"/>
        <v/>
      </c>
      <c r="O270" s="109" t="str">
        <f t="shared" si="1415"/>
        <v/>
      </c>
      <c r="P270" s="109" t="str">
        <f t="shared" si="1415"/>
        <v/>
      </c>
      <c r="Q270" s="109" t="str">
        <f t="shared" si="1415"/>
        <v/>
      </c>
      <c r="R270" s="109" t="str">
        <f t="shared" si="1415"/>
        <v/>
      </c>
      <c r="S270" s="109" t="str">
        <f t="shared" si="1415"/>
        <v/>
      </c>
    </row>
    <row r="271" spans="1:19" s="101" customFormat="1" ht="14.25" customHeight="1" x14ac:dyDescent="0.3">
      <c r="A271" s="184" t="s">
        <v>171</v>
      </c>
      <c r="B271" s="102" t="s">
        <v>63</v>
      </c>
      <c r="C271" s="103"/>
      <c r="D271" s="119"/>
      <c r="E271" s="119"/>
      <c r="F271" s="104">
        <f t="shared" ref="F271" si="1416">SUM(C271:E271)</f>
        <v>0</v>
      </c>
      <c r="G271" s="119"/>
      <c r="H271" s="119"/>
      <c r="I271" s="119"/>
      <c r="J271" s="120">
        <f t="shared" ref="J271" si="1417">SUM(G271:I271)</f>
        <v>0</v>
      </c>
      <c r="K271" s="119"/>
      <c r="L271" s="119"/>
      <c r="M271" s="119"/>
      <c r="N271" s="120">
        <f t="shared" ref="N271" si="1418">SUM(K271:M271)</f>
        <v>0</v>
      </c>
      <c r="O271" s="119"/>
      <c r="P271" s="119"/>
      <c r="Q271" s="119"/>
      <c r="R271" s="120">
        <f t="shared" ref="R271" si="1419">SUM(O271:Q271)</f>
        <v>0</v>
      </c>
      <c r="S271" s="104">
        <f t="shared" ref="S271" si="1420">SUM(F271,J271,N271,R271)</f>
        <v>0</v>
      </c>
    </row>
    <row r="272" spans="1:19" s="101" customFormat="1" ht="14.25" customHeight="1" x14ac:dyDescent="0.3">
      <c r="A272" s="185"/>
      <c r="B272" s="105" t="s">
        <v>64</v>
      </c>
      <c r="C272" s="106" t="str">
        <f>IFERROR(C271/C$269,"")</f>
        <v/>
      </c>
      <c r="D272" s="121" t="str">
        <f t="shared" ref="D272:E272" si="1421">IFERROR(D271/D$269,"")</f>
        <v/>
      </c>
      <c r="E272" s="121" t="str">
        <f t="shared" si="1421"/>
        <v/>
      </c>
      <c r="F272" s="121" t="str">
        <f>IFERROR(F271/F$269,"")</f>
        <v/>
      </c>
      <c r="G272" s="121" t="str">
        <f>IFERROR(G271/G$269,"")</f>
        <v/>
      </c>
      <c r="H272" s="121" t="str">
        <f t="shared" ref="H272" si="1422">IFERROR(H271/H$269,"")</f>
        <v/>
      </c>
      <c r="I272" s="121" t="str">
        <f t="shared" ref="I272" si="1423">IFERROR(I271/I$269,"")</f>
        <v/>
      </c>
      <c r="J272" s="121" t="str">
        <f>IFERROR(J271/J$269,"")</f>
        <v/>
      </c>
      <c r="K272" s="121" t="str">
        <f>IFERROR(K271/K$269,"")</f>
        <v/>
      </c>
      <c r="L272" s="121" t="str">
        <f t="shared" ref="L272" si="1424">IFERROR(L271/L$269,"")</f>
        <v/>
      </c>
      <c r="M272" s="121" t="str">
        <f t="shared" ref="M272" si="1425">IFERROR(M271/M$269,"")</f>
        <v/>
      </c>
      <c r="N272" s="121" t="str">
        <f>IFERROR(N271/N$269,"")</f>
        <v/>
      </c>
      <c r="O272" s="121" t="str">
        <f>IFERROR(O271/O$269,"")</f>
        <v/>
      </c>
      <c r="P272" s="121" t="str">
        <f t="shared" ref="P272" si="1426">IFERROR(P271/P$269,"")</f>
        <v/>
      </c>
      <c r="Q272" s="121" t="str">
        <f t="shared" ref="Q272" si="1427">IFERROR(Q271/Q$269,"")</f>
        <v/>
      </c>
      <c r="R272" s="121" t="str">
        <f>IFERROR(R271/R$269,"")</f>
        <v/>
      </c>
      <c r="S272" s="121" t="str">
        <f>IFERROR(S271/S$269,"")</f>
        <v/>
      </c>
    </row>
    <row r="273" spans="1:19" s="101" customFormat="1" ht="14.25" customHeight="1" x14ac:dyDescent="0.3">
      <c r="A273" s="184" t="s">
        <v>172</v>
      </c>
      <c r="B273" s="102" t="s">
        <v>63</v>
      </c>
      <c r="C273" s="103"/>
      <c r="D273" s="119"/>
      <c r="E273" s="119"/>
      <c r="F273" s="104">
        <f t="shared" ref="F273" si="1428">SUM(C273:E273)</f>
        <v>0</v>
      </c>
      <c r="G273" s="119"/>
      <c r="H273" s="119"/>
      <c r="I273" s="119"/>
      <c r="J273" s="120">
        <f t="shared" ref="J273" si="1429">SUM(G273:I273)</f>
        <v>0</v>
      </c>
      <c r="K273" s="119"/>
      <c r="L273" s="119"/>
      <c r="M273" s="119"/>
      <c r="N273" s="120">
        <f t="shared" ref="N273" si="1430">SUM(K273:M273)</f>
        <v>0</v>
      </c>
      <c r="O273" s="119"/>
      <c r="P273" s="119"/>
      <c r="Q273" s="119"/>
      <c r="R273" s="120">
        <f t="shared" ref="R273" si="1431">SUM(O273:Q273)</f>
        <v>0</v>
      </c>
      <c r="S273" s="104">
        <f t="shared" ref="S273" si="1432">SUM(F273,J273,N273,R273)</f>
        <v>0</v>
      </c>
    </row>
    <row r="274" spans="1:19" s="101" customFormat="1" ht="14.25" customHeight="1" x14ac:dyDescent="0.3">
      <c r="A274" s="185"/>
      <c r="B274" s="105" t="s">
        <v>64</v>
      </c>
      <c r="C274" s="121" t="str">
        <f>IFERROR(C273/C$269,"")</f>
        <v/>
      </c>
      <c r="D274" s="121" t="str">
        <f t="shared" ref="D274:E274" si="1433">IFERROR(D273/D$269,"")</f>
        <v/>
      </c>
      <c r="E274" s="121" t="str">
        <f t="shared" si="1433"/>
        <v/>
      </c>
      <c r="F274" s="121" t="str">
        <f>IFERROR(F273/F$269,"")</f>
        <v/>
      </c>
      <c r="G274" s="121" t="str">
        <f>IFERROR(G273/G$269,"")</f>
        <v/>
      </c>
      <c r="H274" s="121" t="str">
        <f t="shared" ref="H274" si="1434">IFERROR(H273/H$269,"")</f>
        <v/>
      </c>
      <c r="I274" s="121" t="str">
        <f t="shared" ref="I274" si="1435">IFERROR(I273/I$269,"")</f>
        <v/>
      </c>
      <c r="J274" s="121" t="str">
        <f>IFERROR(J273/J$269,"")</f>
        <v/>
      </c>
      <c r="K274" s="121" t="str">
        <f>IFERROR(K273/K$269,"")</f>
        <v/>
      </c>
      <c r="L274" s="121" t="str">
        <f t="shared" ref="L274" si="1436">IFERROR(L273/L$269,"")</f>
        <v/>
      </c>
      <c r="M274" s="121" t="str">
        <f t="shared" ref="M274" si="1437">IFERROR(M273/M$269,"")</f>
        <v/>
      </c>
      <c r="N274" s="121" t="str">
        <f>IFERROR(N273/N$269,"")</f>
        <v/>
      </c>
      <c r="O274" s="121" t="str">
        <f>IFERROR(O273/O$269,"")</f>
        <v/>
      </c>
      <c r="P274" s="121" t="str">
        <f t="shared" ref="P274" si="1438">IFERROR(P273/P$269,"")</f>
        <v/>
      </c>
      <c r="Q274" s="121" t="str">
        <f t="shared" ref="Q274" si="1439">IFERROR(Q273/Q$269,"")</f>
        <v/>
      </c>
      <c r="R274" s="121" t="str">
        <f>IFERROR(R273/R$269,"")</f>
        <v/>
      </c>
      <c r="S274" s="121" t="str">
        <f>IFERROR(S273/S$269,"")</f>
        <v/>
      </c>
    </row>
    <row r="275" spans="1:19" s="101" customFormat="1" ht="14.25" customHeight="1" x14ac:dyDescent="0.3">
      <c r="A275" s="184" t="s">
        <v>173</v>
      </c>
      <c r="B275" s="102" t="s">
        <v>63</v>
      </c>
      <c r="C275" s="103"/>
      <c r="D275" s="119"/>
      <c r="E275" s="119"/>
      <c r="F275" s="104">
        <f t="shared" ref="F275" si="1440">SUM(C275:E275)</f>
        <v>0</v>
      </c>
      <c r="G275" s="119"/>
      <c r="H275" s="119"/>
      <c r="I275" s="119"/>
      <c r="J275" s="120">
        <f t="shared" ref="J275" si="1441">SUM(G275:I275)</f>
        <v>0</v>
      </c>
      <c r="K275" s="119"/>
      <c r="L275" s="119"/>
      <c r="M275" s="119"/>
      <c r="N275" s="120">
        <f t="shared" ref="N275" si="1442">SUM(K275:M275)</f>
        <v>0</v>
      </c>
      <c r="O275" s="119"/>
      <c r="P275" s="119"/>
      <c r="Q275" s="119"/>
      <c r="R275" s="120">
        <f t="shared" ref="R275" si="1443">SUM(O275:Q275)</f>
        <v>0</v>
      </c>
      <c r="S275" s="104">
        <f t="shared" ref="S275" si="1444">SUM(F275,J275,N275,R275)</f>
        <v>0</v>
      </c>
    </row>
    <row r="276" spans="1:19" s="101" customFormat="1" ht="14.25" customHeight="1" x14ac:dyDescent="0.3">
      <c r="A276" s="185"/>
      <c r="B276" s="105" t="s">
        <v>64</v>
      </c>
      <c r="C276" s="121" t="str">
        <f>IFERROR(C275/C$269,"")</f>
        <v/>
      </c>
      <c r="D276" s="121" t="str">
        <f t="shared" ref="D276:E276" si="1445">IFERROR(D275/D$269,"")</f>
        <v/>
      </c>
      <c r="E276" s="121" t="str">
        <f t="shared" si="1445"/>
        <v/>
      </c>
      <c r="F276" s="121" t="str">
        <f>IFERROR(F275/F$269,"")</f>
        <v/>
      </c>
      <c r="G276" s="121" t="str">
        <f>IFERROR(G275/G$269,"")</f>
        <v/>
      </c>
      <c r="H276" s="121" t="str">
        <f t="shared" ref="H276" si="1446">IFERROR(H275/H$269,"")</f>
        <v/>
      </c>
      <c r="I276" s="121" t="str">
        <f t="shared" ref="I276" si="1447">IFERROR(I275/I$269,"")</f>
        <v/>
      </c>
      <c r="J276" s="121" t="str">
        <f>IFERROR(J275/J$269,"")</f>
        <v/>
      </c>
      <c r="K276" s="121" t="str">
        <f>IFERROR(K275/K$269,"")</f>
        <v/>
      </c>
      <c r="L276" s="121" t="str">
        <f t="shared" ref="L276" si="1448">IFERROR(L275/L$269,"")</f>
        <v/>
      </c>
      <c r="M276" s="121" t="str">
        <f t="shared" ref="M276" si="1449">IFERROR(M275/M$269,"")</f>
        <v/>
      </c>
      <c r="N276" s="121" t="str">
        <f>IFERROR(N275/N$269,"")</f>
        <v/>
      </c>
      <c r="O276" s="121" t="str">
        <f>IFERROR(O275/O$269,"")</f>
        <v/>
      </c>
      <c r="P276" s="121" t="str">
        <f t="shared" ref="P276" si="1450">IFERROR(P275/P$269,"")</f>
        <v/>
      </c>
      <c r="Q276" s="121" t="str">
        <f t="shared" ref="Q276" si="1451">IFERROR(Q275/Q$269,"")</f>
        <v/>
      </c>
      <c r="R276" s="121" t="str">
        <f>IFERROR(R275/R$269,"")</f>
        <v/>
      </c>
      <c r="S276" s="121" t="str">
        <f>IFERROR(S275/S$269,"")</f>
        <v/>
      </c>
    </row>
    <row r="277" spans="1:19" s="101" customFormat="1" ht="14.25" customHeight="1" x14ac:dyDescent="0.3">
      <c r="A277" s="184" t="s">
        <v>174</v>
      </c>
      <c r="B277" s="102" t="s">
        <v>63</v>
      </c>
      <c r="C277" s="103"/>
      <c r="D277" s="119"/>
      <c r="E277" s="119"/>
      <c r="F277" s="104">
        <f t="shared" ref="F277" si="1452">SUM(C277:E277)</f>
        <v>0</v>
      </c>
      <c r="G277" s="119"/>
      <c r="H277" s="119"/>
      <c r="I277" s="119"/>
      <c r="J277" s="120">
        <f t="shared" ref="J277" si="1453">SUM(G277:I277)</f>
        <v>0</v>
      </c>
      <c r="K277" s="119"/>
      <c r="L277" s="119"/>
      <c r="M277" s="119"/>
      <c r="N277" s="120">
        <f t="shared" ref="N277" si="1454">SUM(K277:M277)</f>
        <v>0</v>
      </c>
      <c r="O277" s="119"/>
      <c r="P277" s="119"/>
      <c r="Q277" s="119"/>
      <c r="R277" s="120">
        <f t="shared" ref="R277" si="1455">SUM(O277:Q277)</f>
        <v>0</v>
      </c>
      <c r="S277" s="104">
        <f t="shared" ref="S277" si="1456">SUM(F277,J277,N277,R277)</f>
        <v>0</v>
      </c>
    </row>
    <row r="278" spans="1:19" s="101" customFormat="1" ht="14.25" customHeight="1" x14ac:dyDescent="0.3">
      <c r="A278" s="185"/>
      <c r="B278" s="105" t="s">
        <v>64</v>
      </c>
      <c r="C278" s="121" t="str">
        <f>IFERROR(C277/C$269,"")</f>
        <v/>
      </c>
      <c r="D278" s="121" t="str">
        <f t="shared" ref="D278:E278" si="1457">IFERROR(D277/D$269,"")</f>
        <v/>
      </c>
      <c r="E278" s="121" t="str">
        <f t="shared" si="1457"/>
        <v/>
      </c>
      <c r="F278" s="121" t="str">
        <f>IFERROR(F277/F$269,"")</f>
        <v/>
      </c>
      <c r="G278" s="121" t="str">
        <f>IFERROR(G277/G$269,"")</f>
        <v/>
      </c>
      <c r="H278" s="121" t="str">
        <f t="shared" ref="H278" si="1458">IFERROR(H277/H$269,"")</f>
        <v/>
      </c>
      <c r="I278" s="121" t="str">
        <f t="shared" ref="I278" si="1459">IFERROR(I277/I$269,"")</f>
        <v/>
      </c>
      <c r="J278" s="121" t="str">
        <f>IFERROR(J277/J$269,"")</f>
        <v/>
      </c>
      <c r="K278" s="121" t="str">
        <f>IFERROR(K277/K$269,"")</f>
        <v/>
      </c>
      <c r="L278" s="121" t="str">
        <f t="shared" ref="L278" si="1460">IFERROR(L277/L$269,"")</f>
        <v/>
      </c>
      <c r="M278" s="121" t="str">
        <f t="shared" ref="M278" si="1461">IFERROR(M277/M$269,"")</f>
        <v/>
      </c>
      <c r="N278" s="121" t="str">
        <f>IFERROR(N277/N$269,"")</f>
        <v/>
      </c>
      <c r="O278" s="121" t="str">
        <f>IFERROR(O277/O$269,"")</f>
        <v/>
      </c>
      <c r="P278" s="121" t="str">
        <f t="shared" ref="P278" si="1462">IFERROR(P277/P$269,"")</f>
        <v/>
      </c>
      <c r="Q278" s="121" t="str">
        <f t="shared" ref="Q278" si="1463">IFERROR(Q277/Q$269,"")</f>
        <v/>
      </c>
      <c r="R278" s="121" t="str">
        <f>IFERROR(R277/R$269,"")</f>
        <v/>
      </c>
      <c r="S278" s="121" t="str">
        <f>IFERROR(S277/S$269,"")</f>
        <v/>
      </c>
    </row>
    <row r="279" spans="1:19" s="101" customFormat="1" ht="14.25" customHeight="1" x14ac:dyDescent="0.3">
      <c r="A279" s="184" t="s">
        <v>175</v>
      </c>
      <c r="B279" s="102" t="s">
        <v>63</v>
      </c>
      <c r="C279" s="103"/>
      <c r="D279" s="119"/>
      <c r="E279" s="119"/>
      <c r="F279" s="104">
        <f t="shared" ref="F279" si="1464">SUM(C279:E279)</f>
        <v>0</v>
      </c>
      <c r="G279" s="119"/>
      <c r="H279" s="119"/>
      <c r="I279" s="119"/>
      <c r="J279" s="120">
        <f t="shared" ref="J279" si="1465">SUM(G279:I279)</f>
        <v>0</v>
      </c>
      <c r="K279" s="119"/>
      <c r="L279" s="119"/>
      <c r="M279" s="119"/>
      <c r="N279" s="120">
        <f t="shared" ref="N279" si="1466">SUM(K279:M279)</f>
        <v>0</v>
      </c>
      <c r="O279" s="119"/>
      <c r="P279" s="119"/>
      <c r="Q279" s="119"/>
      <c r="R279" s="120">
        <f t="shared" ref="R279" si="1467">SUM(O279:Q279)</f>
        <v>0</v>
      </c>
      <c r="S279" s="104">
        <f t="shared" ref="S279" si="1468">SUM(F279,J279,N279,R279)</f>
        <v>0</v>
      </c>
    </row>
    <row r="280" spans="1:19" s="101" customFormat="1" ht="14.25" customHeight="1" x14ac:dyDescent="0.3">
      <c r="A280" s="185"/>
      <c r="B280" s="105" t="s">
        <v>64</v>
      </c>
      <c r="C280" s="121" t="str">
        <f>IFERROR(C279/C$269,"")</f>
        <v/>
      </c>
      <c r="D280" s="121" t="str">
        <f t="shared" ref="D280:E280" si="1469">IFERROR(D279/D$269,"")</f>
        <v/>
      </c>
      <c r="E280" s="121" t="str">
        <f t="shared" si="1469"/>
        <v/>
      </c>
      <c r="F280" s="121" t="str">
        <f>IFERROR(F279/F$269,"")</f>
        <v/>
      </c>
      <c r="G280" s="121" t="str">
        <f>IFERROR(G279/G$269,"")</f>
        <v/>
      </c>
      <c r="H280" s="121" t="str">
        <f t="shared" ref="H280" si="1470">IFERROR(H279/H$269,"")</f>
        <v/>
      </c>
      <c r="I280" s="121" t="str">
        <f t="shared" ref="I280" si="1471">IFERROR(I279/I$269,"")</f>
        <v/>
      </c>
      <c r="J280" s="121" t="str">
        <f>IFERROR(J279/J$269,"")</f>
        <v/>
      </c>
      <c r="K280" s="121" t="str">
        <f>IFERROR(K279/K$269,"")</f>
        <v/>
      </c>
      <c r="L280" s="121" t="str">
        <f t="shared" ref="L280" si="1472">IFERROR(L279/L$269,"")</f>
        <v/>
      </c>
      <c r="M280" s="121" t="str">
        <f t="shared" ref="M280" si="1473">IFERROR(M279/M$269,"")</f>
        <v/>
      </c>
      <c r="N280" s="121" t="str">
        <f>IFERROR(N279/N$269,"")</f>
        <v/>
      </c>
      <c r="O280" s="121" t="str">
        <f>IFERROR(O279/O$269,"")</f>
        <v/>
      </c>
      <c r="P280" s="121" t="str">
        <f t="shared" ref="P280" si="1474">IFERROR(P279/P$269,"")</f>
        <v/>
      </c>
      <c r="Q280" s="121" t="str">
        <f t="shared" ref="Q280" si="1475">IFERROR(Q279/Q$269,"")</f>
        <v/>
      </c>
      <c r="R280" s="121" t="str">
        <f>IFERROR(R279/R$269,"")</f>
        <v/>
      </c>
      <c r="S280" s="121" t="str">
        <f>IFERROR(S279/S$269,"")</f>
        <v/>
      </c>
    </row>
    <row r="281" spans="1:19" s="101" customFormat="1" ht="14.25" customHeight="1" x14ac:dyDescent="0.3">
      <c r="A281" s="184" t="s">
        <v>176</v>
      </c>
      <c r="B281" s="102" t="s">
        <v>63</v>
      </c>
      <c r="C281" s="103"/>
      <c r="D281" s="119"/>
      <c r="E281" s="119"/>
      <c r="F281" s="104">
        <f t="shared" ref="F281" si="1476">SUM(C281:E281)</f>
        <v>0</v>
      </c>
      <c r="G281" s="119"/>
      <c r="H281" s="119"/>
      <c r="I281" s="119"/>
      <c r="J281" s="120">
        <f t="shared" ref="J281" si="1477">SUM(G281:I281)</f>
        <v>0</v>
      </c>
      <c r="K281" s="119"/>
      <c r="L281" s="119"/>
      <c r="M281" s="119"/>
      <c r="N281" s="120">
        <f t="shared" ref="N281" si="1478">SUM(K281:M281)</f>
        <v>0</v>
      </c>
      <c r="O281" s="119"/>
      <c r="P281" s="119"/>
      <c r="Q281" s="119"/>
      <c r="R281" s="120">
        <f t="shared" ref="R281" si="1479">SUM(O281:Q281)</f>
        <v>0</v>
      </c>
      <c r="S281" s="104">
        <f t="shared" ref="S281" si="1480">SUM(F281,J281,N281,R281)</f>
        <v>0</v>
      </c>
    </row>
    <row r="282" spans="1:19" s="101" customFormat="1" ht="14.25" customHeight="1" x14ac:dyDescent="0.3">
      <c r="A282" s="185"/>
      <c r="B282" s="105" t="s">
        <v>64</v>
      </c>
      <c r="C282" s="121" t="str">
        <f>IFERROR(C281/C$269,"")</f>
        <v/>
      </c>
      <c r="D282" s="121" t="str">
        <f t="shared" ref="D282:E282" si="1481">IFERROR(D281/D$269,"")</f>
        <v/>
      </c>
      <c r="E282" s="121" t="str">
        <f t="shared" si="1481"/>
        <v/>
      </c>
      <c r="F282" s="121" t="str">
        <f>IFERROR(F281/F$269,"")</f>
        <v/>
      </c>
      <c r="G282" s="121" t="str">
        <f>IFERROR(G281/G$269,"")</f>
        <v/>
      </c>
      <c r="H282" s="121" t="str">
        <f t="shared" ref="H282" si="1482">IFERROR(H281/H$269,"")</f>
        <v/>
      </c>
      <c r="I282" s="121" t="str">
        <f t="shared" ref="I282" si="1483">IFERROR(I281/I$269,"")</f>
        <v/>
      </c>
      <c r="J282" s="121" t="str">
        <f>IFERROR(J281/J$269,"")</f>
        <v/>
      </c>
      <c r="K282" s="121" t="str">
        <f>IFERROR(K281/K$269,"")</f>
        <v/>
      </c>
      <c r="L282" s="121" t="str">
        <f t="shared" ref="L282" si="1484">IFERROR(L281/L$269,"")</f>
        <v/>
      </c>
      <c r="M282" s="121" t="str">
        <f t="shared" ref="M282" si="1485">IFERROR(M281/M$269,"")</f>
        <v/>
      </c>
      <c r="N282" s="121" t="str">
        <f>IFERROR(N281/N$269,"")</f>
        <v/>
      </c>
      <c r="O282" s="121" t="str">
        <f>IFERROR(O281/O$269,"")</f>
        <v/>
      </c>
      <c r="P282" s="121" t="str">
        <f t="shared" ref="P282" si="1486">IFERROR(P281/P$269,"")</f>
        <v/>
      </c>
      <c r="Q282" s="121" t="str">
        <f t="shared" ref="Q282" si="1487">IFERROR(Q281/Q$269,"")</f>
        <v/>
      </c>
      <c r="R282" s="121" t="str">
        <f>IFERROR(R281/R$269,"")</f>
        <v/>
      </c>
      <c r="S282" s="121" t="str">
        <f>IFERROR(S281/S$269,"")</f>
        <v/>
      </c>
    </row>
    <row r="283" spans="1:19" ht="19.5" customHeight="1" x14ac:dyDescent="0.3">
      <c r="A283" s="177" t="s">
        <v>177</v>
      </c>
      <c r="B283" s="57" t="s">
        <v>63</v>
      </c>
      <c r="C283" s="61">
        <f>SUM(C285,C287,C289,C291,C293,C295)</f>
        <v>0</v>
      </c>
      <c r="D283" s="122">
        <f>SUM(D285,D287,D289,D291,D293,D295)</f>
        <v>0</v>
      </c>
      <c r="E283" s="122">
        <f>SUM(E285,E287,E289,E291,E293,E295)</f>
        <v>0</v>
      </c>
      <c r="F283" s="61">
        <f t="shared" ref="F283" si="1488">SUM(C283:E283)</f>
        <v>0</v>
      </c>
      <c r="G283" s="122">
        <f>SUM(G285,G287,G289,G291,G293,G295)</f>
        <v>0</v>
      </c>
      <c r="H283" s="122">
        <f>SUM(H285,H287,H289,H291,H293,H295)</f>
        <v>0</v>
      </c>
      <c r="I283" s="122">
        <f>SUM(I285,I287,I289,I291,I293,I295)</f>
        <v>0</v>
      </c>
      <c r="J283" s="61">
        <f t="shared" ref="J283" si="1489">SUM(G283:I283)</f>
        <v>0</v>
      </c>
      <c r="K283" s="122">
        <f>SUM(K285,K287,K289,K291,K293,K295)</f>
        <v>0</v>
      </c>
      <c r="L283" s="122">
        <f>SUM(L285,L287,L289,L291,L293,L295)</f>
        <v>0</v>
      </c>
      <c r="M283" s="122">
        <f>SUM(M285,M287,M289,M291,M293,M295)</f>
        <v>0</v>
      </c>
      <c r="N283" s="61">
        <f t="shared" ref="N283" si="1490">SUM(K283:M283)</f>
        <v>0</v>
      </c>
      <c r="O283" s="122">
        <f>SUM(O285,O287,O289,O291,O293,O295)</f>
        <v>0</v>
      </c>
      <c r="P283" s="122">
        <f>SUM(P285,P287,P289,P291,P293,P295)</f>
        <v>0</v>
      </c>
      <c r="Q283" s="122">
        <f>SUM(Q285,Q287,Q289,Q291,Q293,Q295)</f>
        <v>0</v>
      </c>
      <c r="R283" s="61">
        <f t="shared" ref="R283" si="1491">SUM(O283:Q283)</f>
        <v>0</v>
      </c>
      <c r="S283" s="61">
        <f t="shared" ref="S283" si="1492">SUM(F283,J283,N283,R283)</f>
        <v>0</v>
      </c>
    </row>
    <row r="284" spans="1:19" ht="19.5" customHeight="1" x14ac:dyDescent="0.3">
      <c r="A284" s="178"/>
      <c r="B284" s="57" t="s">
        <v>64</v>
      </c>
      <c r="C284" s="58" t="str">
        <f t="shared" ref="C284:S284" si="1493">IFERROR(C283/C$315,"")</f>
        <v/>
      </c>
      <c r="D284" s="58" t="str">
        <f t="shared" si="1493"/>
        <v/>
      </c>
      <c r="E284" s="58" t="str">
        <f t="shared" si="1493"/>
        <v/>
      </c>
      <c r="F284" s="58" t="str">
        <f t="shared" si="1493"/>
        <v/>
      </c>
      <c r="G284" s="58" t="str">
        <f t="shared" si="1493"/>
        <v/>
      </c>
      <c r="H284" s="58" t="str">
        <f t="shared" si="1493"/>
        <v/>
      </c>
      <c r="I284" s="58" t="str">
        <f t="shared" si="1493"/>
        <v/>
      </c>
      <c r="J284" s="58" t="str">
        <f t="shared" si="1493"/>
        <v/>
      </c>
      <c r="K284" s="58" t="str">
        <f t="shared" si="1493"/>
        <v/>
      </c>
      <c r="L284" s="58" t="str">
        <f t="shared" si="1493"/>
        <v/>
      </c>
      <c r="M284" s="58" t="str">
        <f t="shared" si="1493"/>
        <v/>
      </c>
      <c r="N284" s="58" t="str">
        <f t="shared" si="1493"/>
        <v/>
      </c>
      <c r="O284" s="58" t="str">
        <f t="shared" si="1493"/>
        <v/>
      </c>
      <c r="P284" s="58" t="str">
        <f t="shared" si="1493"/>
        <v/>
      </c>
      <c r="Q284" s="58" t="str">
        <f t="shared" si="1493"/>
        <v/>
      </c>
      <c r="R284" s="58" t="str">
        <f t="shared" si="1493"/>
        <v/>
      </c>
      <c r="S284" s="58" t="str">
        <f t="shared" si="1493"/>
        <v/>
      </c>
    </row>
    <row r="285" spans="1:19" ht="14.25" customHeight="1" x14ac:dyDescent="0.3">
      <c r="A285" s="184" t="s">
        <v>178</v>
      </c>
      <c r="B285" s="27" t="s">
        <v>63</v>
      </c>
      <c r="C285" s="42"/>
      <c r="D285" s="42"/>
      <c r="E285" s="42"/>
      <c r="F285" s="43">
        <f t="shared" ref="F285" si="1494">SUM(C285:E285)</f>
        <v>0</v>
      </c>
      <c r="G285" s="42"/>
      <c r="H285" s="42"/>
      <c r="I285" s="42"/>
      <c r="J285" s="43">
        <f t="shared" ref="J285" si="1495">SUM(G285:I285)</f>
        <v>0</v>
      </c>
      <c r="K285" s="42"/>
      <c r="L285" s="42"/>
      <c r="M285" s="42"/>
      <c r="N285" s="43">
        <f t="shared" ref="N285" si="1496">SUM(K285:M285)</f>
        <v>0</v>
      </c>
      <c r="O285" s="42"/>
      <c r="P285" s="42"/>
      <c r="Q285" s="42"/>
      <c r="R285" s="43">
        <f t="shared" ref="R285" si="1497">SUM(O285:Q285)</f>
        <v>0</v>
      </c>
      <c r="S285" s="43">
        <f t="shared" ref="S285" si="1498">SUM(F285,J285,N285,R285)</f>
        <v>0</v>
      </c>
    </row>
    <row r="286" spans="1:19" ht="14.25" customHeight="1" x14ac:dyDescent="0.3">
      <c r="A286" s="185"/>
      <c r="B286" s="48" t="s">
        <v>64</v>
      </c>
      <c r="C286" s="52" t="str">
        <f>IFERROR(C285/C$283,"")</f>
        <v/>
      </c>
      <c r="D286" s="52" t="str">
        <f t="shared" ref="D286:G286" si="1499">IFERROR(D285/D$283,"")</f>
        <v/>
      </c>
      <c r="E286" s="52" t="str">
        <f t="shared" si="1499"/>
        <v/>
      </c>
      <c r="F286" s="52" t="str">
        <f t="shared" si="1499"/>
        <v/>
      </c>
      <c r="G286" s="52" t="str">
        <f t="shared" si="1499"/>
        <v/>
      </c>
      <c r="H286" s="52" t="str">
        <f t="shared" ref="H286" si="1500">IFERROR(H285/H$283,"")</f>
        <v/>
      </c>
      <c r="I286" s="52" t="str">
        <f t="shared" ref="I286" si="1501">IFERROR(I285/I$283,"")</f>
        <v/>
      </c>
      <c r="J286" s="52" t="str">
        <f t="shared" ref="J286:K286" si="1502">IFERROR(J285/J$283,"")</f>
        <v/>
      </c>
      <c r="K286" s="52" t="str">
        <f t="shared" si="1502"/>
        <v/>
      </c>
      <c r="L286" s="52" t="str">
        <f t="shared" ref="L286" si="1503">IFERROR(L285/L$283,"")</f>
        <v/>
      </c>
      <c r="M286" s="52" t="str">
        <f t="shared" ref="M286" si="1504">IFERROR(M285/M$283,"")</f>
        <v/>
      </c>
      <c r="N286" s="52" t="str">
        <f t="shared" ref="N286:O286" si="1505">IFERROR(N285/N$283,"")</f>
        <v/>
      </c>
      <c r="O286" s="52" t="str">
        <f t="shared" si="1505"/>
        <v/>
      </c>
      <c r="P286" s="52" t="str">
        <f t="shared" ref="P286" si="1506">IFERROR(P285/P$283,"")</f>
        <v/>
      </c>
      <c r="Q286" s="52" t="str">
        <f t="shared" ref="Q286" si="1507">IFERROR(Q285/Q$283,"")</f>
        <v/>
      </c>
      <c r="R286" s="52" t="str">
        <f t="shared" ref="R286:S286" si="1508">IFERROR(R285/R$283,"")</f>
        <v/>
      </c>
      <c r="S286" s="52" t="str">
        <f t="shared" si="1508"/>
        <v/>
      </c>
    </row>
    <row r="287" spans="1:19" s="101" customFormat="1" ht="14.25" customHeight="1" x14ac:dyDescent="0.3">
      <c r="A287" s="184" t="s">
        <v>179</v>
      </c>
      <c r="B287" s="102" t="s">
        <v>63</v>
      </c>
      <c r="C287" s="103"/>
      <c r="D287" s="103"/>
      <c r="E287" s="103"/>
      <c r="F287" s="104">
        <f t="shared" ref="F287" si="1509">SUM(C287:E287)</f>
        <v>0</v>
      </c>
      <c r="G287" s="103"/>
      <c r="H287" s="103"/>
      <c r="I287" s="103"/>
      <c r="J287" s="104">
        <f t="shared" ref="J287" si="1510">SUM(G287:I287)</f>
        <v>0</v>
      </c>
      <c r="K287" s="103"/>
      <c r="L287" s="103"/>
      <c r="M287" s="103"/>
      <c r="N287" s="104">
        <f t="shared" ref="N287" si="1511">SUM(K287:M287)</f>
        <v>0</v>
      </c>
      <c r="O287" s="103"/>
      <c r="P287" s="103"/>
      <c r="Q287" s="103"/>
      <c r="R287" s="104">
        <f t="shared" ref="R287" si="1512">SUM(O287:Q287)</f>
        <v>0</v>
      </c>
      <c r="S287" s="104">
        <f t="shared" ref="S287" si="1513">SUM(F287,J287,N287,R287)</f>
        <v>0</v>
      </c>
    </row>
    <row r="288" spans="1:19" s="101" customFormat="1" ht="14.25" customHeight="1" x14ac:dyDescent="0.3">
      <c r="A288" s="185"/>
      <c r="B288" s="105" t="s">
        <v>64</v>
      </c>
      <c r="C288" s="106" t="str">
        <f>IFERROR(C287/C$283,"")</f>
        <v/>
      </c>
      <c r="D288" s="106" t="str">
        <f t="shared" ref="D288:S288" si="1514">IFERROR(D287/D$283,"")</f>
        <v/>
      </c>
      <c r="E288" s="106" t="str">
        <f t="shared" si="1514"/>
        <v/>
      </c>
      <c r="F288" s="106" t="str">
        <f t="shared" si="1514"/>
        <v/>
      </c>
      <c r="G288" s="106" t="str">
        <f t="shared" si="1514"/>
        <v/>
      </c>
      <c r="H288" s="106" t="str">
        <f t="shared" si="1514"/>
        <v/>
      </c>
      <c r="I288" s="106" t="str">
        <f t="shared" si="1514"/>
        <v/>
      </c>
      <c r="J288" s="106" t="str">
        <f t="shared" si="1514"/>
        <v/>
      </c>
      <c r="K288" s="106" t="str">
        <f t="shared" si="1514"/>
        <v/>
      </c>
      <c r="L288" s="106" t="str">
        <f t="shared" si="1514"/>
        <v/>
      </c>
      <c r="M288" s="106" t="str">
        <f t="shared" si="1514"/>
        <v/>
      </c>
      <c r="N288" s="106" t="str">
        <f t="shared" si="1514"/>
        <v/>
      </c>
      <c r="O288" s="106" t="str">
        <f t="shared" si="1514"/>
        <v/>
      </c>
      <c r="P288" s="106" t="str">
        <f t="shared" si="1514"/>
        <v/>
      </c>
      <c r="Q288" s="106" t="str">
        <f t="shared" si="1514"/>
        <v/>
      </c>
      <c r="R288" s="106" t="str">
        <f t="shared" si="1514"/>
        <v/>
      </c>
      <c r="S288" s="106" t="str">
        <f t="shared" si="1514"/>
        <v/>
      </c>
    </row>
    <row r="289" spans="1:19" s="101" customFormat="1" ht="14.25" customHeight="1" x14ac:dyDescent="0.3">
      <c r="A289" s="184" t="s">
        <v>180</v>
      </c>
      <c r="B289" s="102" t="s">
        <v>63</v>
      </c>
      <c r="C289" s="103"/>
      <c r="D289" s="103"/>
      <c r="E289" s="103"/>
      <c r="F289" s="104">
        <f t="shared" ref="F289" si="1515">SUM(C289:E289)</f>
        <v>0</v>
      </c>
      <c r="G289" s="103"/>
      <c r="H289" s="103"/>
      <c r="I289" s="103"/>
      <c r="J289" s="104">
        <f t="shared" ref="J289" si="1516">SUM(G289:I289)</f>
        <v>0</v>
      </c>
      <c r="K289" s="103"/>
      <c r="L289" s="103"/>
      <c r="M289" s="103"/>
      <c r="N289" s="104">
        <f t="shared" ref="N289" si="1517">SUM(K289:M289)</f>
        <v>0</v>
      </c>
      <c r="O289" s="103"/>
      <c r="P289" s="103"/>
      <c r="Q289" s="103"/>
      <c r="R289" s="104">
        <f t="shared" ref="R289" si="1518">SUM(O289:Q289)</f>
        <v>0</v>
      </c>
      <c r="S289" s="104">
        <f t="shared" ref="S289" si="1519">SUM(F289,J289,N289,R289)</f>
        <v>0</v>
      </c>
    </row>
    <row r="290" spans="1:19" s="101" customFormat="1" ht="14.25" customHeight="1" x14ac:dyDescent="0.3">
      <c r="A290" s="185"/>
      <c r="B290" s="105" t="s">
        <v>64</v>
      </c>
      <c r="C290" s="106" t="str">
        <f>IFERROR(C289/C$283,"")</f>
        <v/>
      </c>
      <c r="D290" s="106" t="str">
        <f t="shared" ref="D290:S290" si="1520">IFERROR(D289/D$283,"")</f>
        <v/>
      </c>
      <c r="E290" s="106" t="str">
        <f t="shared" si="1520"/>
        <v/>
      </c>
      <c r="F290" s="106" t="str">
        <f t="shared" si="1520"/>
        <v/>
      </c>
      <c r="G290" s="106" t="str">
        <f t="shared" si="1520"/>
        <v/>
      </c>
      <c r="H290" s="106" t="str">
        <f t="shared" si="1520"/>
        <v/>
      </c>
      <c r="I290" s="106" t="str">
        <f t="shared" si="1520"/>
        <v/>
      </c>
      <c r="J290" s="106" t="str">
        <f t="shared" si="1520"/>
        <v/>
      </c>
      <c r="K290" s="106" t="str">
        <f t="shared" si="1520"/>
        <v/>
      </c>
      <c r="L290" s="106" t="str">
        <f t="shared" si="1520"/>
        <v/>
      </c>
      <c r="M290" s="106" t="str">
        <f t="shared" si="1520"/>
        <v/>
      </c>
      <c r="N290" s="106" t="str">
        <f t="shared" si="1520"/>
        <v/>
      </c>
      <c r="O290" s="106" t="str">
        <f t="shared" si="1520"/>
        <v/>
      </c>
      <c r="P290" s="106" t="str">
        <f t="shared" si="1520"/>
        <v/>
      </c>
      <c r="Q290" s="106" t="str">
        <f t="shared" si="1520"/>
        <v/>
      </c>
      <c r="R290" s="106" t="str">
        <f t="shared" si="1520"/>
        <v/>
      </c>
      <c r="S290" s="106" t="str">
        <f t="shared" si="1520"/>
        <v/>
      </c>
    </row>
    <row r="291" spans="1:19" s="101" customFormat="1" ht="14.25" customHeight="1" x14ac:dyDescent="0.3">
      <c r="A291" s="184" t="s">
        <v>181</v>
      </c>
      <c r="B291" s="102" t="s">
        <v>63</v>
      </c>
      <c r="C291" s="103"/>
      <c r="D291" s="103"/>
      <c r="E291" s="103"/>
      <c r="F291" s="104">
        <f t="shared" ref="F291" si="1521">SUM(C291:E291)</f>
        <v>0</v>
      </c>
      <c r="G291" s="103"/>
      <c r="H291" s="103"/>
      <c r="I291" s="103"/>
      <c r="J291" s="104">
        <f t="shared" ref="J291" si="1522">SUM(G291:I291)</f>
        <v>0</v>
      </c>
      <c r="K291" s="103"/>
      <c r="L291" s="103"/>
      <c r="M291" s="103"/>
      <c r="N291" s="104">
        <f t="shared" ref="N291" si="1523">SUM(K291:M291)</f>
        <v>0</v>
      </c>
      <c r="O291" s="103"/>
      <c r="P291" s="103"/>
      <c r="Q291" s="103"/>
      <c r="R291" s="104">
        <f t="shared" ref="R291" si="1524">SUM(O291:Q291)</f>
        <v>0</v>
      </c>
      <c r="S291" s="104">
        <f t="shared" ref="S291" si="1525">SUM(F291,J291,N291,R291)</f>
        <v>0</v>
      </c>
    </row>
    <row r="292" spans="1:19" s="101" customFormat="1" ht="14.25" customHeight="1" x14ac:dyDescent="0.3">
      <c r="A292" s="185"/>
      <c r="B292" s="105" t="s">
        <v>64</v>
      </c>
      <c r="C292" s="106" t="str">
        <f>IFERROR(C291/C$283,"")</f>
        <v/>
      </c>
      <c r="D292" s="106" t="str">
        <f t="shared" ref="D292:G296" si="1526">IFERROR(D291/D$283,"")</f>
        <v/>
      </c>
      <c r="E292" s="106" t="str">
        <f t="shared" si="1526"/>
        <v/>
      </c>
      <c r="F292" s="106" t="str">
        <f t="shared" si="1526"/>
        <v/>
      </c>
      <c r="G292" s="106" t="str">
        <f t="shared" si="1526"/>
        <v/>
      </c>
      <c r="H292" s="106" t="str">
        <f t="shared" ref="H292:K296" si="1527">IFERROR(H291/H$283,"")</f>
        <v/>
      </c>
      <c r="I292" s="106" t="str">
        <f t="shared" si="1527"/>
        <v/>
      </c>
      <c r="J292" s="106" t="str">
        <f t="shared" si="1527"/>
        <v/>
      </c>
      <c r="K292" s="106" t="str">
        <f t="shared" si="1527"/>
        <v/>
      </c>
      <c r="L292" s="106" t="str">
        <f t="shared" ref="L292:O296" si="1528">IFERROR(L291/L$283,"")</f>
        <v/>
      </c>
      <c r="M292" s="106" t="str">
        <f t="shared" si="1528"/>
        <v/>
      </c>
      <c r="N292" s="106" t="str">
        <f t="shared" si="1528"/>
        <v/>
      </c>
      <c r="O292" s="106" t="str">
        <f t="shared" si="1528"/>
        <v/>
      </c>
      <c r="P292" s="106" t="str">
        <f t="shared" ref="P292:S296" si="1529">IFERROR(P291/P$283,"")</f>
        <v/>
      </c>
      <c r="Q292" s="106" t="str">
        <f t="shared" si="1529"/>
        <v/>
      </c>
      <c r="R292" s="106" t="str">
        <f t="shared" si="1529"/>
        <v/>
      </c>
      <c r="S292" s="106" t="str">
        <f t="shared" si="1529"/>
        <v/>
      </c>
    </row>
    <row r="293" spans="1:19" s="101" customFormat="1" ht="14.25" customHeight="1" x14ac:dyDescent="0.3">
      <c r="A293" s="184" t="s">
        <v>182</v>
      </c>
      <c r="B293" s="102" t="s">
        <v>63</v>
      </c>
      <c r="C293" s="103"/>
      <c r="D293" s="103"/>
      <c r="E293" s="103"/>
      <c r="F293" s="104">
        <f t="shared" ref="F293" si="1530">SUM(C293:E293)</f>
        <v>0</v>
      </c>
      <c r="G293" s="103"/>
      <c r="H293" s="103"/>
      <c r="I293" s="103"/>
      <c r="J293" s="104">
        <f t="shared" ref="J293" si="1531">SUM(G293:I293)</f>
        <v>0</v>
      </c>
      <c r="K293" s="103"/>
      <c r="L293" s="103"/>
      <c r="M293" s="103"/>
      <c r="N293" s="104">
        <f t="shared" ref="N293" si="1532">SUM(K293:M293)</f>
        <v>0</v>
      </c>
      <c r="O293" s="103"/>
      <c r="P293" s="103"/>
      <c r="Q293" s="103"/>
      <c r="R293" s="104">
        <f t="shared" ref="R293" si="1533">SUM(O293:Q293)</f>
        <v>0</v>
      </c>
      <c r="S293" s="104">
        <f t="shared" ref="S293" si="1534">SUM(F293,J293,N293,R293)</f>
        <v>0</v>
      </c>
    </row>
    <row r="294" spans="1:19" s="101" customFormat="1" ht="14.25" customHeight="1" x14ac:dyDescent="0.3">
      <c r="A294" s="185"/>
      <c r="B294" s="105" t="s">
        <v>64</v>
      </c>
      <c r="C294" s="106" t="str">
        <f>IFERROR(C293/C$283,"")</f>
        <v/>
      </c>
      <c r="D294" s="106" t="str">
        <f t="shared" si="1526"/>
        <v/>
      </c>
      <c r="E294" s="106" t="str">
        <f t="shared" ref="E294:G296" si="1535">IFERROR(E293/E$283,"")</f>
        <v/>
      </c>
      <c r="F294" s="106" t="str">
        <f t="shared" si="1535"/>
        <v/>
      </c>
      <c r="G294" s="106" t="str">
        <f t="shared" si="1535"/>
        <v/>
      </c>
      <c r="H294" s="106" t="str">
        <f t="shared" si="1527"/>
        <v/>
      </c>
      <c r="I294" s="106" t="str">
        <f t="shared" ref="I294:K296" si="1536">IFERROR(I293/I$283,"")</f>
        <v/>
      </c>
      <c r="J294" s="106" t="str">
        <f t="shared" si="1536"/>
        <v/>
      </c>
      <c r="K294" s="106" t="str">
        <f t="shared" si="1536"/>
        <v/>
      </c>
      <c r="L294" s="106" t="str">
        <f t="shared" si="1528"/>
        <v/>
      </c>
      <c r="M294" s="106" t="str">
        <f t="shared" ref="M294:O296" si="1537">IFERROR(M293/M$283,"")</f>
        <v/>
      </c>
      <c r="N294" s="106" t="str">
        <f t="shared" si="1537"/>
        <v/>
      </c>
      <c r="O294" s="106" t="str">
        <f t="shared" si="1537"/>
        <v/>
      </c>
      <c r="P294" s="106" t="str">
        <f t="shared" si="1529"/>
        <v/>
      </c>
      <c r="Q294" s="106" t="str">
        <f t="shared" ref="Q294:S296" si="1538">IFERROR(Q293/Q$283,"")</f>
        <v/>
      </c>
      <c r="R294" s="106" t="str">
        <f t="shared" si="1538"/>
        <v/>
      </c>
      <c r="S294" s="106" t="str">
        <f t="shared" si="1538"/>
        <v/>
      </c>
    </row>
    <row r="295" spans="1:19" ht="14.25" customHeight="1" x14ac:dyDescent="0.3">
      <c r="A295" s="184" t="s">
        <v>183</v>
      </c>
      <c r="B295" s="27" t="s">
        <v>63</v>
      </c>
      <c r="C295" s="42"/>
      <c r="D295" s="42"/>
      <c r="E295" s="42"/>
      <c r="F295" s="43">
        <f t="shared" ref="F295" si="1539">SUM(C295:E295)</f>
        <v>0</v>
      </c>
      <c r="G295" s="42"/>
      <c r="H295" s="42"/>
      <c r="I295" s="42"/>
      <c r="J295" s="43">
        <f t="shared" ref="J295" si="1540">SUM(G295:I295)</f>
        <v>0</v>
      </c>
      <c r="K295" s="42"/>
      <c r="L295" s="42"/>
      <c r="M295" s="42"/>
      <c r="N295" s="43">
        <f t="shared" ref="N295" si="1541">SUM(K295:M295)</f>
        <v>0</v>
      </c>
      <c r="O295" s="42"/>
      <c r="P295" s="42"/>
      <c r="Q295" s="42"/>
      <c r="R295" s="43">
        <f t="shared" ref="R295" si="1542">SUM(O295:Q295)</f>
        <v>0</v>
      </c>
      <c r="S295" s="43">
        <f t="shared" ref="S295" si="1543">SUM(F295,J295,N295,R295)</f>
        <v>0</v>
      </c>
    </row>
    <row r="296" spans="1:19" ht="14.25" customHeight="1" x14ac:dyDescent="0.3">
      <c r="A296" s="185"/>
      <c r="B296" s="48" t="s">
        <v>64</v>
      </c>
      <c r="C296" s="52" t="str">
        <f>IFERROR(C295/C$283,"")</f>
        <v/>
      </c>
      <c r="D296" s="52" t="str">
        <f t="shared" si="1526"/>
        <v/>
      </c>
      <c r="E296" s="52" t="str">
        <f t="shared" si="1535"/>
        <v/>
      </c>
      <c r="F296" s="52" t="str">
        <f t="shared" ref="F296:G296" si="1544">IFERROR(F295/F$283,"")</f>
        <v/>
      </c>
      <c r="G296" s="52" t="str">
        <f t="shared" si="1544"/>
        <v/>
      </c>
      <c r="H296" s="52" t="str">
        <f t="shared" si="1527"/>
        <v/>
      </c>
      <c r="I296" s="52" t="str">
        <f t="shared" si="1536"/>
        <v/>
      </c>
      <c r="J296" s="52" t="str">
        <f t="shared" ref="J296:K296" si="1545">IFERROR(J295/J$283,"")</f>
        <v/>
      </c>
      <c r="K296" s="52" t="str">
        <f t="shared" si="1545"/>
        <v/>
      </c>
      <c r="L296" s="52" t="str">
        <f t="shared" si="1528"/>
        <v/>
      </c>
      <c r="M296" s="52" t="str">
        <f t="shared" si="1537"/>
        <v/>
      </c>
      <c r="N296" s="52" t="str">
        <f t="shared" ref="N296:O296" si="1546">IFERROR(N295/N$283,"")</f>
        <v/>
      </c>
      <c r="O296" s="52" t="str">
        <f t="shared" si="1546"/>
        <v/>
      </c>
      <c r="P296" s="52" t="str">
        <f t="shared" si="1529"/>
        <v/>
      </c>
      <c r="Q296" s="52" t="str">
        <f t="shared" si="1538"/>
        <v/>
      </c>
      <c r="R296" s="52" t="str">
        <f t="shared" ref="R296:S296" si="1547">IFERROR(R295/R$283,"")</f>
        <v/>
      </c>
      <c r="S296" s="52" t="str">
        <f t="shared" si="1547"/>
        <v/>
      </c>
    </row>
    <row r="297" spans="1:19" s="110" customFormat="1" ht="26.25" customHeight="1" x14ac:dyDescent="0.3">
      <c r="A297" s="177" t="s">
        <v>184</v>
      </c>
      <c r="B297" s="116" t="s">
        <v>63</v>
      </c>
      <c r="C297" s="117">
        <f>SUM(C299,C301,C303,C305,C307,C309)</f>
        <v>0</v>
      </c>
      <c r="D297" s="122">
        <f t="shared" ref="D297:E297" si="1548">SUM(D299,D301,D303,D305,D307,D309)</f>
        <v>0</v>
      </c>
      <c r="E297" s="122">
        <f t="shared" si="1548"/>
        <v>0</v>
      </c>
      <c r="F297" s="117">
        <f t="shared" ref="F297" si="1549">SUM(C297:E297)</f>
        <v>0</v>
      </c>
      <c r="G297" s="122">
        <f t="shared" ref="G297:I297" si="1550">SUM(G299,G301,G303,G305,G307,G309)</f>
        <v>0</v>
      </c>
      <c r="H297" s="122">
        <f t="shared" si="1550"/>
        <v>0</v>
      </c>
      <c r="I297" s="122">
        <f t="shared" si="1550"/>
        <v>0</v>
      </c>
      <c r="J297" s="117">
        <f t="shared" ref="J297" si="1551">SUM(G297:I297)</f>
        <v>0</v>
      </c>
      <c r="K297" s="122">
        <f t="shared" ref="K297:M297" si="1552">SUM(K299,K301,K303,K305,K307,K309)</f>
        <v>0</v>
      </c>
      <c r="L297" s="122">
        <f t="shared" si="1552"/>
        <v>0</v>
      </c>
      <c r="M297" s="122">
        <f t="shared" si="1552"/>
        <v>0</v>
      </c>
      <c r="N297" s="117">
        <f t="shared" ref="N297" si="1553">SUM(K297:M297)</f>
        <v>0</v>
      </c>
      <c r="O297" s="122">
        <f t="shared" ref="O297:Q297" si="1554">SUM(O299,O301,O303,O305,O307,O309)</f>
        <v>0</v>
      </c>
      <c r="P297" s="122">
        <f t="shared" si="1554"/>
        <v>0</v>
      </c>
      <c r="Q297" s="122">
        <f t="shared" si="1554"/>
        <v>0</v>
      </c>
      <c r="R297" s="117">
        <f t="shared" ref="R297" si="1555">SUM(O297:Q297)</f>
        <v>0</v>
      </c>
      <c r="S297" s="117">
        <f t="shared" ref="S297" si="1556">SUM(F297,J297,N297,R297)</f>
        <v>0</v>
      </c>
    </row>
    <row r="298" spans="1:19" s="110" customFormat="1" ht="26.25" customHeight="1" x14ac:dyDescent="0.3">
      <c r="A298" s="178"/>
      <c r="B298" s="116" t="s">
        <v>64</v>
      </c>
      <c r="C298" s="118" t="str">
        <f t="shared" ref="C298:S298" si="1557">IFERROR(C297/C$315,"")</f>
        <v/>
      </c>
      <c r="D298" s="118" t="str">
        <f t="shared" si="1557"/>
        <v/>
      </c>
      <c r="E298" s="118" t="str">
        <f t="shared" si="1557"/>
        <v/>
      </c>
      <c r="F298" s="118" t="str">
        <f t="shared" si="1557"/>
        <v/>
      </c>
      <c r="G298" s="118" t="str">
        <f t="shared" si="1557"/>
        <v/>
      </c>
      <c r="H298" s="118" t="str">
        <f t="shared" si="1557"/>
        <v/>
      </c>
      <c r="I298" s="118" t="str">
        <f t="shared" si="1557"/>
        <v/>
      </c>
      <c r="J298" s="118" t="str">
        <f t="shared" si="1557"/>
        <v/>
      </c>
      <c r="K298" s="118" t="str">
        <f t="shared" si="1557"/>
        <v/>
      </c>
      <c r="L298" s="118" t="str">
        <f t="shared" si="1557"/>
        <v/>
      </c>
      <c r="M298" s="118" t="str">
        <f t="shared" si="1557"/>
        <v/>
      </c>
      <c r="N298" s="118" t="str">
        <f t="shared" si="1557"/>
        <v/>
      </c>
      <c r="O298" s="118" t="str">
        <f t="shared" si="1557"/>
        <v/>
      </c>
      <c r="P298" s="118" t="str">
        <f t="shared" si="1557"/>
        <v/>
      </c>
      <c r="Q298" s="118" t="str">
        <f t="shared" si="1557"/>
        <v/>
      </c>
      <c r="R298" s="118" t="str">
        <f t="shared" si="1557"/>
        <v/>
      </c>
      <c r="S298" s="118" t="str">
        <f t="shared" si="1557"/>
        <v/>
      </c>
    </row>
    <row r="299" spans="1:19" s="110" customFormat="1" ht="14.25" customHeight="1" x14ac:dyDescent="0.3">
      <c r="A299" s="184" t="s">
        <v>185</v>
      </c>
      <c r="B299" s="111" t="s">
        <v>63</v>
      </c>
      <c r="C299" s="112"/>
      <c r="D299" s="119"/>
      <c r="E299" s="119"/>
      <c r="F299" s="113">
        <f t="shared" ref="F299" si="1558">SUM(C299:E299)</f>
        <v>0</v>
      </c>
      <c r="G299" s="119"/>
      <c r="H299" s="119"/>
      <c r="I299" s="119"/>
      <c r="J299" s="120">
        <f t="shared" ref="J299" si="1559">SUM(G299:I299)</f>
        <v>0</v>
      </c>
      <c r="K299" s="119"/>
      <c r="L299" s="119"/>
      <c r="M299" s="119"/>
      <c r="N299" s="120">
        <f t="shared" ref="N299" si="1560">SUM(K299:M299)</f>
        <v>0</v>
      </c>
      <c r="O299" s="119"/>
      <c r="P299" s="119"/>
      <c r="Q299" s="119"/>
      <c r="R299" s="120">
        <f t="shared" ref="R299" si="1561">SUM(O299:Q299)</f>
        <v>0</v>
      </c>
      <c r="S299" s="113">
        <f t="shared" ref="S299" si="1562">SUM(F299,J299,N299,R299)</f>
        <v>0</v>
      </c>
    </row>
    <row r="300" spans="1:19" s="110" customFormat="1" ht="14.25" customHeight="1" x14ac:dyDescent="0.3">
      <c r="A300" s="185"/>
      <c r="B300" s="114" t="s">
        <v>64</v>
      </c>
      <c r="C300" s="115" t="str">
        <f>IFERROR(C299/C$297,"")</f>
        <v/>
      </c>
      <c r="D300" s="121" t="str">
        <f t="shared" ref="D300:E300" si="1563">IFERROR(D299/D$297,"")</f>
        <v/>
      </c>
      <c r="E300" s="121" t="str">
        <f t="shared" si="1563"/>
        <v/>
      </c>
      <c r="F300" s="121" t="str">
        <f>IFERROR(F299/F$297,"")</f>
        <v/>
      </c>
      <c r="G300" s="121" t="str">
        <f>IFERROR(G299/G$297,"")</f>
        <v/>
      </c>
      <c r="H300" s="121" t="str">
        <f t="shared" ref="H300" si="1564">IFERROR(H299/H$297,"")</f>
        <v/>
      </c>
      <c r="I300" s="121" t="str">
        <f t="shared" ref="I300" si="1565">IFERROR(I299/I$297,"")</f>
        <v/>
      </c>
      <c r="J300" s="121" t="str">
        <f>IFERROR(J299/J$297,"")</f>
        <v/>
      </c>
      <c r="K300" s="121" t="str">
        <f>IFERROR(K299/K$297,"")</f>
        <v/>
      </c>
      <c r="L300" s="121" t="str">
        <f t="shared" ref="L300" si="1566">IFERROR(L299/L$297,"")</f>
        <v/>
      </c>
      <c r="M300" s="121" t="str">
        <f t="shared" ref="M300" si="1567">IFERROR(M299/M$297,"")</f>
        <v/>
      </c>
      <c r="N300" s="121" t="str">
        <f>IFERROR(N299/N$297,"")</f>
        <v/>
      </c>
      <c r="O300" s="121" t="str">
        <f>IFERROR(O299/O$297,"")</f>
        <v/>
      </c>
      <c r="P300" s="121" t="str">
        <f t="shared" ref="P300" si="1568">IFERROR(P299/P$297,"")</f>
        <v/>
      </c>
      <c r="Q300" s="121" t="str">
        <f t="shared" ref="Q300" si="1569">IFERROR(Q299/Q$297,"")</f>
        <v/>
      </c>
      <c r="R300" s="121" t="str">
        <f>IFERROR(R299/R$297,"")</f>
        <v/>
      </c>
      <c r="S300" s="121" t="str">
        <f>IFERROR(S299/S$297,"")</f>
        <v/>
      </c>
    </row>
    <row r="301" spans="1:19" s="110" customFormat="1" ht="14.25" customHeight="1" x14ac:dyDescent="0.3">
      <c r="A301" s="184" t="s">
        <v>186</v>
      </c>
      <c r="B301" s="111" t="s">
        <v>63</v>
      </c>
      <c r="C301" s="112"/>
      <c r="D301" s="119"/>
      <c r="E301" s="119"/>
      <c r="F301" s="113">
        <f t="shared" ref="F301" si="1570">SUM(C301:E301)</f>
        <v>0</v>
      </c>
      <c r="G301" s="119"/>
      <c r="H301" s="119"/>
      <c r="I301" s="119"/>
      <c r="J301" s="120">
        <f t="shared" ref="J301" si="1571">SUM(G301:I301)</f>
        <v>0</v>
      </c>
      <c r="K301" s="119"/>
      <c r="L301" s="119"/>
      <c r="M301" s="119"/>
      <c r="N301" s="120">
        <f t="shared" ref="N301" si="1572">SUM(K301:M301)</f>
        <v>0</v>
      </c>
      <c r="O301" s="119"/>
      <c r="P301" s="119"/>
      <c r="Q301" s="119"/>
      <c r="R301" s="120">
        <f t="shared" ref="R301" si="1573">SUM(O301:Q301)</f>
        <v>0</v>
      </c>
      <c r="S301" s="113">
        <f t="shared" ref="S301" si="1574">SUM(F301,J301,N301,R301)</f>
        <v>0</v>
      </c>
    </row>
    <row r="302" spans="1:19" s="110" customFormat="1" ht="14.25" customHeight="1" x14ac:dyDescent="0.3">
      <c r="A302" s="185"/>
      <c r="B302" s="114" t="s">
        <v>64</v>
      </c>
      <c r="C302" s="121" t="str">
        <f>IFERROR(C301/C$297,"")</f>
        <v/>
      </c>
      <c r="D302" s="121" t="str">
        <f t="shared" ref="D302:E302" si="1575">IFERROR(D301/D$297,"")</f>
        <v/>
      </c>
      <c r="E302" s="121" t="str">
        <f t="shared" si="1575"/>
        <v/>
      </c>
      <c r="F302" s="121" t="str">
        <f>IFERROR(F301/F$297,"")</f>
        <v/>
      </c>
      <c r="G302" s="121" t="str">
        <f>IFERROR(G301/G$297,"")</f>
        <v/>
      </c>
      <c r="H302" s="121" t="str">
        <f t="shared" ref="H302" si="1576">IFERROR(H301/H$297,"")</f>
        <v/>
      </c>
      <c r="I302" s="121" t="str">
        <f t="shared" ref="I302" si="1577">IFERROR(I301/I$297,"")</f>
        <v/>
      </c>
      <c r="J302" s="121" t="str">
        <f>IFERROR(J301/J$297,"")</f>
        <v/>
      </c>
      <c r="K302" s="121" t="str">
        <f>IFERROR(K301/K$297,"")</f>
        <v/>
      </c>
      <c r="L302" s="121" t="str">
        <f t="shared" ref="L302" si="1578">IFERROR(L301/L$297,"")</f>
        <v/>
      </c>
      <c r="M302" s="121" t="str">
        <f t="shared" ref="M302" si="1579">IFERROR(M301/M$297,"")</f>
        <v/>
      </c>
      <c r="N302" s="121" t="str">
        <f>IFERROR(N301/N$297,"")</f>
        <v/>
      </c>
      <c r="O302" s="121" t="str">
        <f>IFERROR(O301/O$297,"")</f>
        <v/>
      </c>
      <c r="P302" s="121" t="str">
        <f t="shared" ref="P302" si="1580">IFERROR(P301/P$297,"")</f>
        <v/>
      </c>
      <c r="Q302" s="121" t="str">
        <f t="shared" ref="Q302" si="1581">IFERROR(Q301/Q$297,"")</f>
        <v/>
      </c>
      <c r="R302" s="121" t="str">
        <f>IFERROR(R301/R$297,"")</f>
        <v/>
      </c>
      <c r="S302" s="121" t="str">
        <f>IFERROR(S301/S$297,"")</f>
        <v/>
      </c>
    </row>
    <row r="303" spans="1:19" s="110" customFormat="1" ht="14.25" customHeight="1" x14ac:dyDescent="0.3">
      <c r="A303" s="184" t="s">
        <v>187</v>
      </c>
      <c r="B303" s="111" t="s">
        <v>63</v>
      </c>
      <c r="C303" s="112"/>
      <c r="D303" s="119"/>
      <c r="E303" s="119"/>
      <c r="F303" s="113">
        <f t="shared" ref="F303" si="1582">SUM(C303:E303)</f>
        <v>0</v>
      </c>
      <c r="G303" s="119"/>
      <c r="H303" s="119"/>
      <c r="I303" s="119"/>
      <c r="J303" s="120">
        <f t="shared" ref="J303" si="1583">SUM(G303:I303)</f>
        <v>0</v>
      </c>
      <c r="K303" s="119"/>
      <c r="L303" s="119"/>
      <c r="M303" s="119"/>
      <c r="N303" s="120">
        <f t="shared" ref="N303" si="1584">SUM(K303:M303)</f>
        <v>0</v>
      </c>
      <c r="O303" s="119"/>
      <c r="P303" s="119"/>
      <c r="Q303" s="119"/>
      <c r="R303" s="120">
        <f t="shared" ref="R303" si="1585">SUM(O303:Q303)</f>
        <v>0</v>
      </c>
      <c r="S303" s="113">
        <f t="shared" ref="S303" si="1586">SUM(F303,J303,N303,R303)</f>
        <v>0</v>
      </c>
    </row>
    <row r="304" spans="1:19" s="110" customFormat="1" ht="14.25" customHeight="1" x14ac:dyDescent="0.3">
      <c r="A304" s="185"/>
      <c r="B304" s="114" t="s">
        <v>64</v>
      </c>
      <c r="C304" s="121" t="str">
        <f>IFERROR(C303/C$297,"")</f>
        <v/>
      </c>
      <c r="D304" s="121" t="str">
        <f t="shared" ref="D304:E304" si="1587">IFERROR(D303/D$297,"")</f>
        <v/>
      </c>
      <c r="E304" s="121" t="str">
        <f t="shared" si="1587"/>
        <v/>
      </c>
      <c r="F304" s="121" t="str">
        <f>IFERROR(F303/F$297,"")</f>
        <v/>
      </c>
      <c r="G304" s="121" t="str">
        <f>IFERROR(G303/G$297,"")</f>
        <v/>
      </c>
      <c r="H304" s="121" t="str">
        <f t="shared" ref="H304" si="1588">IFERROR(H303/H$297,"")</f>
        <v/>
      </c>
      <c r="I304" s="121" t="str">
        <f t="shared" ref="I304" si="1589">IFERROR(I303/I$297,"")</f>
        <v/>
      </c>
      <c r="J304" s="121" t="str">
        <f>IFERROR(J303/J$297,"")</f>
        <v/>
      </c>
      <c r="K304" s="121" t="str">
        <f>IFERROR(K303/K$297,"")</f>
        <v/>
      </c>
      <c r="L304" s="121" t="str">
        <f t="shared" ref="L304" si="1590">IFERROR(L303/L$297,"")</f>
        <v/>
      </c>
      <c r="M304" s="121" t="str">
        <f t="shared" ref="M304" si="1591">IFERROR(M303/M$297,"")</f>
        <v/>
      </c>
      <c r="N304" s="121" t="str">
        <f>IFERROR(N303/N$297,"")</f>
        <v/>
      </c>
      <c r="O304" s="121" t="str">
        <f>IFERROR(O303/O$297,"")</f>
        <v/>
      </c>
      <c r="P304" s="121" t="str">
        <f t="shared" ref="P304" si="1592">IFERROR(P303/P$297,"")</f>
        <v/>
      </c>
      <c r="Q304" s="121" t="str">
        <f t="shared" ref="Q304" si="1593">IFERROR(Q303/Q$297,"")</f>
        <v/>
      </c>
      <c r="R304" s="121" t="str">
        <f>IFERROR(R303/R$297,"")</f>
        <v/>
      </c>
      <c r="S304" s="121" t="str">
        <f>IFERROR(S303/S$297,"")</f>
        <v/>
      </c>
    </row>
    <row r="305" spans="1:19" s="110" customFormat="1" ht="14.25" customHeight="1" x14ac:dyDescent="0.3">
      <c r="A305" s="184" t="s">
        <v>188</v>
      </c>
      <c r="B305" s="111" t="s">
        <v>63</v>
      </c>
      <c r="C305" s="112"/>
      <c r="D305" s="119"/>
      <c r="E305" s="119"/>
      <c r="F305" s="113">
        <f t="shared" ref="F305" si="1594">SUM(C305:E305)</f>
        <v>0</v>
      </c>
      <c r="G305" s="119"/>
      <c r="H305" s="119"/>
      <c r="I305" s="119"/>
      <c r="J305" s="120">
        <f t="shared" ref="J305" si="1595">SUM(G305:I305)</f>
        <v>0</v>
      </c>
      <c r="K305" s="119"/>
      <c r="L305" s="119"/>
      <c r="M305" s="119"/>
      <c r="N305" s="120">
        <f t="shared" ref="N305" si="1596">SUM(K305:M305)</f>
        <v>0</v>
      </c>
      <c r="O305" s="119"/>
      <c r="P305" s="119"/>
      <c r="Q305" s="119"/>
      <c r="R305" s="120">
        <f t="shared" ref="R305" si="1597">SUM(O305:Q305)</f>
        <v>0</v>
      </c>
      <c r="S305" s="113">
        <f t="shared" ref="S305" si="1598">SUM(F305,J305,N305,R305)</f>
        <v>0</v>
      </c>
    </row>
    <row r="306" spans="1:19" s="110" customFormat="1" ht="14.25" customHeight="1" x14ac:dyDescent="0.3">
      <c r="A306" s="185"/>
      <c r="B306" s="114" t="s">
        <v>64</v>
      </c>
      <c r="C306" s="121" t="str">
        <f>IFERROR(C305/C$297,"")</f>
        <v/>
      </c>
      <c r="D306" s="121" t="str">
        <f t="shared" ref="D306:E306" si="1599">IFERROR(D305/D$297,"")</f>
        <v/>
      </c>
      <c r="E306" s="121" t="str">
        <f t="shared" si="1599"/>
        <v/>
      </c>
      <c r="F306" s="121" t="str">
        <f>IFERROR(F305/F$297,"")</f>
        <v/>
      </c>
      <c r="G306" s="121" t="str">
        <f>IFERROR(G305/G$297,"")</f>
        <v/>
      </c>
      <c r="H306" s="121" t="str">
        <f t="shared" ref="H306" si="1600">IFERROR(H305/H$297,"")</f>
        <v/>
      </c>
      <c r="I306" s="121" t="str">
        <f t="shared" ref="I306" si="1601">IFERROR(I305/I$297,"")</f>
        <v/>
      </c>
      <c r="J306" s="121" t="str">
        <f>IFERROR(J305/J$297,"")</f>
        <v/>
      </c>
      <c r="K306" s="121" t="str">
        <f>IFERROR(K305/K$297,"")</f>
        <v/>
      </c>
      <c r="L306" s="121" t="str">
        <f t="shared" ref="L306" si="1602">IFERROR(L305/L$297,"")</f>
        <v/>
      </c>
      <c r="M306" s="121" t="str">
        <f t="shared" ref="M306" si="1603">IFERROR(M305/M$297,"")</f>
        <v/>
      </c>
      <c r="N306" s="121" t="str">
        <f>IFERROR(N305/N$297,"")</f>
        <v/>
      </c>
      <c r="O306" s="121" t="str">
        <f>IFERROR(O305/O$297,"")</f>
        <v/>
      </c>
      <c r="P306" s="121" t="str">
        <f t="shared" ref="P306" si="1604">IFERROR(P305/P$297,"")</f>
        <v/>
      </c>
      <c r="Q306" s="121" t="str">
        <f t="shared" ref="Q306" si="1605">IFERROR(Q305/Q$297,"")</f>
        <v/>
      </c>
      <c r="R306" s="121" t="str">
        <f>IFERROR(R305/R$297,"")</f>
        <v/>
      </c>
      <c r="S306" s="121" t="str">
        <f>IFERROR(S305/S$297,"")</f>
        <v/>
      </c>
    </row>
    <row r="307" spans="1:19" s="110" customFormat="1" ht="14.25" customHeight="1" x14ac:dyDescent="0.3">
      <c r="A307" s="184" t="s">
        <v>189</v>
      </c>
      <c r="B307" s="111" t="s">
        <v>63</v>
      </c>
      <c r="C307" s="112"/>
      <c r="D307" s="119"/>
      <c r="E307" s="119"/>
      <c r="F307" s="113">
        <f t="shared" ref="F307" si="1606">SUM(C307:E307)</f>
        <v>0</v>
      </c>
      <c r="G307" s="119"/>
      <c r="H307" s="119"/>
      <c r="I307" s="119"/>
      <c r="J307" s="120">
        <f t="shared" ref="J307" si="1607">SUM(G307:I307)</f>
        <v>0</v>
      </c>
      <c r="K307" s="119"/>
      <c r="L307" s="119"/>
      <c r="M307" s="119"/>
      <c r="N307" s="120">
        <f t="shared" ref="N307" si="1608">SUM(K307:M307)</f>
        <v>0</v>
      </c>
      <c r="O307" s="119"/>
      <c r="P307" s="119"/>
      <c r="Q307" s="119"/>
      <c r="R307" s="120">
        <f t="shared" ref="R307" si="1609">SUM(O307:Q307)</f>
        <v>0</v>
      </c>
      <c r="S307" s="113">
        <f t="shared" ref="S307" si="1610">SUM(F307,J307,N307,R307)</f>
        <v>0</v>
      </c>
    </row>
    <row r="308" spans="1:19" s="110" customFormat="1" ht="14.25" customHeight="1" x14ac:dyDescent="0.3">
      <c r="A308" s="185"/>
      <c r="B308" s="114" t="s">
        <v>64</v>
      </c>
      <c r="C308" s="121" t="str">
        <f>IFERROR(C307/C$297,"")</f>
        <v/>
      </c>
      <c r="D308" s="121" t="str">
        <f t="shared" ref="D308:E308" si="1611">IFERROR(D307/D$297,"")</f>
        <v/>
      </c>
      <c r="E308" s="121" t="str">
        <f t="shared" si="1611"/>
        <v/>
      </c>
      <c r="F308" s="121" t="str">
        <f>IFERROR(F307/F$297,"")</f>
        <v/>
      </c>
      <c r="G308" s="121" t="str">
        <f>IFERROR(G307/G$297,"")</f>
        <v/>
      </c>
      <c r="H308" s="121" t="str">
        <f t="shared" ref="H308" si="1612">IFERROR(H307/H$297,"")</f>
        <v/>
      </c>
      <c r="I308" s="121" t="str">
        <f t="shared" ref="I308" si="1613">IFERROR(I307/I$297,"")</f>
        <v/>
      </c>
      <c r="J308" s="121" t="str">
        <f>IFERROR(J307/J$297,"")</f>
        <v/>
      </c>
      <c r="K308" s="121" t="str">
        <f>IFERROR(K307/K$297,"")</f>
        <v/>
      </c>
      <c r="L308" s="121" t="str">
        <f t="shared" ref="L308" si="1614">IFERROR(L307/L$297,"")</f>
        <v/>
      </c>
      <c r="M308" s="121" t="str">
        <f t="shared" ref="M308" si="1615">IFERROR(M307/M$297,"")</f>
        <v/>
      </c>
      <c r="N308" s="121" t="str">
        <f>IFERROR(N307/N$297,"")</f>
        <v/>
      </c>
      <c r="O308" s="121" t="str">
        <f>IFERROR(O307/O$297,"")</f>
        <v/>
      </c>
      <c r="P308" s="121" t="str">
        <f t="shared" ref="P308" si="1616">IFERROR(P307/P$297,"")</f>
        <v/>
      </c>
      <c r="Q308" s="121" t="str">
        <f t="shared" ref="Q308" si="1617">IFERROR(Q307/Q$297,"")</f>
        <v/>
      </c>
      <c r="R308" s="121" t="str">
        <f>IFERROR(R307/R$297,"")</f>
        <v/>
      </c>
      <c r="S308" s="121" t="str">
        <f>IFERROR(S307/S$297,"")</f>
        <v/>
      </c>
    </row>
    <row r="309" spans="1:19" s="110" customFormat="1" ht="14.25" customHeight="1" x14ac:dyDescent="0.3">
      <c r="A309" s="184" t="s">
        <v>190</v>
      </c>
      <c r="B309" s="111" t="s">
        <v>63</v>
      </c>
      <c r="C309" s="112"/>
      <c r="D309" s="119"/>
      <c r="E309" s="119"/>
      <c r="F309" s="113">
        <f t="shared" ref="F309" si="1618">SUM(C309:E309)</f>
        <v>0</v>
      </c>
      <c r="G309" s="119"/>
      <c r="H309" s="119"/>
      <c r="I309" s="119"/>
      <c r="J309" s="120">
        <f t="shared" ref="J309" si="1619">SUM(G309:I309)</f>
        <v>0</v>
      </c>
      <c r="K309" s="119"/>
      <c r="L309" s="119"/>
      <c r="M309" s="119"/>
      <c r="N309" s="120">
        <f t="shared" ref="N309" si="1620">SUM(K309:M309)</f>
        <v>0</v>
      </c>
      <c r="O309" s="119"/>
      <c r="P309" s="119"/>
      <c r="Q309" s="119"/>
      <c r="R309" s="120">
        <f t="shared" ref="R309" si="1621">SUM(O309:Q309)</f>
        <v>0</v>
      </c>
      <c r="S309" s="113">
        <f t="shared" ref="S309" si="1622">SUM(F309,J309,N309,R309)</f>
        <v>0</v>
      </c>
    </row>
    <row r="310" spans="1:19" s="110" customFormat="1" ht="14.25" customHeight="1" x14ac:dyDescent="0.3">
      <c r="A310" s="185"/>
      <c r="B310" s="114" t="s">
        <v>64</v>
      </c>
      <c r="C310" s="121" t="str">
        <f>IFERROR(C309/C$297,"")</f>
        <v/>
      </c>
      <c r="D310" s="121" t="str">
        <f t="shared" ref="D310:E310" si="1623">IFERROR(D309/D$297,"")</f>
        <v/>
      </c>
      <c r="E310" s="121" t="str">
        <f t="shared" si="1623"/>
        <v/>
      </c>
      <c r="F310" s="121" t="str">
        <f>IFERROR(F309/F$297,"")</f>
        <v/>
      </c>
      <c r="G310" s="121" t="str">
        <f>IFERROR(G309/G$297,"")</f>
        <v/>
      </c>
      <c r="H310" s="121" t="str">
        <f t="shared" ref="H310" si="1624">IFERROR(H309/H$297,"")</f>
        <v/>
      </c>
      <c r="I310" s="121" t="str">
        <f t="shared" ref="I310" si="1625">IFERROR(I309/I$297,"")</f>
        <v/>
      </c>
      <c r="J310" s="121" t="str">
        <f>IFERROR(J309/J$297,"")</f>
        <v/>
      </c>
      <c r="K310" s="121" t="str">
        <f>IFERROR(K309/K$297,"")</f>
        <v/>
      </c>
      <c r="L310" s="121" t="str">
        <f t="shared" ref="L310" si="1626">IFERROR(L309/L$297,"")</f>
        <v/>
      </c>
      <c r="M310" s="121" t="str">
        <f t="shared" ref="M310" si="1627">IFERROR(M309/M$297,"")</f>
        <v/>
      </c>
      <c r="N310" s="121" t="str">
        <f>IFERROR(N309/N$297,"")</f>
        <v/>
      </c>
      <c r="O310" s="121" t="str">
        <f>IFERROR(O309/O$297,"")</f>
        <v/>
      </c>
      <c r="P310" s="121" t="str">
        <f t="shared" ref="P310" si="1628">IFERROR(P309/P$297,"")</f>
        <v/>
      </c>
      <c r="Q310" s="121" t="str">
        <f t="shared" ref="Q310" si="1629">IFERROR(Q309/Q$297,"")</f>
        <v/>
      </c>
      <c r="R310" s="121" t="str">
        <f>IFERROR(R309/R$297,"")</f>
        <v/>
      </c>
      <c r="S310" s="121" t="str">
        <f>IFERROR(S309/S$297,"")</f>
        <v/>
      </c>
    </row>
    <row r="311" spans="1:19" s="101" customFormat="1" x14ac:dyDescent="0.3">
      <c r="A311" s="177" t="s">
        <v>191</v>
      </c>
      <c r="B311" s="107" t="s">
        <v>63</v>
      </c>
      <c r="C311" s="108">
        <f>SUM(C313)</f>
        <v>0</v>
      </c>
      <c r="D311" s="122">
        <f t="shared" ref="D311:E311" si="1630">SUM(D313)</f>
        <v>0</v>
      </c>
      <c r="E311" s="122">
        <f t="shared" si="1630"/>
        <v>0</v>
      </c>
      <c r="F311" s="108">
        <f t="shared" ref="F311" si="1631">SUM(C311:E311)</f>
        <v>0</v>
      </c>
      <c r="G311" s="122">
        <f t="shared" ref="G311:I311" si="1632">SUM(G313)</f>
        <v>0</v>
      </c>
      <c r="H311" s="122">
        <f t="shared" si="1632"/>
        <v>0</v>
      </c>
      <c r="I311" s="122">
        <f t="shared" si="1632"/>
        <v>0</v>
      </c>
      <c r="J311" s="108">
        <f t="shared" ref="J311" si="1633">SUM(G311:I311)</f>
        <v>0</v>
      </c>
      <c r="K311" s="122">
        <f t="shared" ref="K311:M311" si="1634">SUM(K313)</f>
        <v>0</v>
      </c>
      <c r="L311" s="122">
        <f t="shared" si="1634"/>
        <v>0</v>
      </c>
      <c r="M311" s="122">
        <f t="shared" si="1634"/>
        <v>0</v>
      </c>
      <c r="N311" s="108">
        <f t="shared" ref="N311" si="1635">SUM(K311:M311)</f>
        <v>0</v>
      </c>
      <c r="O311" s="122">
        <f t="shared" ref="O311:Q311" si="1636">SUM(O313)</f>
        <v>0</v>
      </c>
      <c r="P311" s="122">
        <f t="shared" si="1636"/>
        <v>0</v>
      </c>
      <c r="Q311" s="122">
        <f t="shared" si="1636"/>
        <v>0</v>
      </c>
      <c r="R311" s="108">
        <f t="shared" ref="R311" si="1637">SUM(O311:Q311)</f>
        <v>0</v>
      </c>
      <c r="S311" s="108">
        <f t="shared" ref="S311" si="1638">SUM(F311,J311,N311,R311)</f>
        <v>0</v>
      </c>
    </row>
    <row r="312" spans="1:19" s="101" customFormat="1" x14ac:dyDescent="0.3">
      <c r="A312" s="178"/>
      <c r="B312" s="107" t="s">
        <v>64</v>
      </c>
      <c r="C312" s="109" t="str">
        <f>IFERROR(C311/C$315,"")</f>
        <v/>
      </c>
      <c r="D312" s="109" t="str">
        <f t="shared" ref="D312:S312" si="1639">IFERROR(D311/D$315,"")</f>
        <v/>
      </c>
      <c r="E312" s="109" t="str">
        <f t="shared" si="1639"/>
        <v/>
      </c>
      <c r="F312" s="109" t="str">
        <f t="shared" si="1639"/>
        <v/>
      </c>
      <c r="G312" s="109" t="str">
        <f t="shared" si="1639"/>
        <v/>
      </c>
      <c r="H312" s="109" t="str">
        <f t="shared" si="1639"/>
        <v/>
      </c>
      <c r="I312" s="109" t="str">
        <f t="shared" si="1639"/>
        <v/>
      </c>
      <c r="J312" s="109" t="str">
        <f t="shared" si="1639"/>
        <v/>
      </c>
      <c r="K312" s="109" t="str">
        <f t="shared" si="1639"/>
        <v/>
      </c>
      <c r="L312" s="109" t="str">
        <f t="shared" si="1639"/>
        <v/>
      </c>
      <c r="M312" s="109" t="str">
        <f t="shared" si="1639"/>
        <v/>
      </c>
      <c r="N312" s="109" t="str">
        <f t="shared" si="1639"/>
        <v/>
      </c>
      <c r="O312" s="109" t="str">
        <f t="shared" si="1639"/>
        <v/>
      </c>
      <c r="P312" s="109" t="str">
        <f t="shared" si="1639"/>
        <v/>
      </c>
      <c r="Q312" s="109" t="str">
        <f t="shared" si="1639"/>
        <v/>
      </c>
      <c r="R312" s="109" t="str">
        <f t="shared" si="1639"/>
        <v/>
      </c>
      <c r="S312" s="109" t="str">
        <f t="shared" si="1639"/>
        <v/>
      </c>
    </row>
    <row r="313" spans="1:19" s="101" customFormat="1" x14ac:dyDescent="0.3">
      <c r="A313" s="184" t="s">
        <v>192</v>
      </c>
      <c r="B313" s="102" t="s">
        <v>63</v>
      </c>
      <c r="C313" s="103"/>
      <c r="D313" s="103"/>
      <c r="E313" s="103"/>
      <c r="F313" s="104">
        <f t="shared" ref="F313" si="1640">SUM(C313:E313)</f>
        <v>0</v>
      </c>
      <c r="G313" s="103"/>
      <c r="H313" s="103"/>
      <c r="I313" s="103"/>
      <c r="J313" s="104">
        <f t="shared" ref="J313" si="1641">SUM(G313:I313)</f>
        <v>0</v>
      </c>
      <c r="K313" s="103"/>
      <c r="L313" s="103"/>
      <c r="M313" s="103"/>
      <c r="N313" s="104">
        <f t="shared" ref="N313" si="1642">SUM(K313:M313)</f>
        <v>0</v>
      </c>
      <c r="O313" s="103"/>
      <c r="P313" s="103"/>
      <c r="Q313" s="103"/>
      <c r="R313" s="104">
        <f t="shared" ref="R313" si="1643">SUM(O313:Q313)</f>
        <v>0</v>
      </c>
      <c r="S313" s="104">
        <f t="shared" ref="S313" si="1644">SUM(F313,J313,N313,R313)</f>
        <v>0</v>
      </c>
    </row>
    <row r="314" spans="1:19" s="101" customFormat="1" ht="14.5" thickBot="1" x14ac:dyDescent="0.35">
      <c r="A314" s="185"/>
      <c r="B314" s="105" t="s">
        <v>64</v>
      </c>
      <c r="C314" s="106" t="str">
        <f>IFERROR(C313/C$311,"")</f>
        <v/>
      </c>
      <c r="D314" s="121" t="str">
        <f>IFERROR(D313/D$311,"")</f>
        <v/>
      </c>
      <c r="E314" s="121" t="str">
        <f>IFERROR(E313/E$311,"")</f>
        <v/>
      </c>
      <c r="F314" s="121" t="str">
        <f>IFERROR(F313/F$311,"")</f>
        <v/>
      </c>
      <c r="G314" s="121" t="str">
        <f t="shared" ref="G314:S314" si="1645">IFERROR(G313/G$311,"")</f>
        <v/>
      </c>
      <c r="H314" s="121" t="str">
        <f t="shared" si="1645"/>
        <v/>
      </c>
      <c r="I314" s="121" t="str">
        <f t="shared" si="1645"/>
        <v/>
      </c>
      <c r="J314" s="121" t="str">
        <f t="shared" si="1645"/>
        <v/>
      </c>
      <c r="K314" s="121" t="str">
        <f t="shared" si="1645"/>
        <v/>
      </c>
      <c r="L314" s="121" t="str">
        <f t="shared" si="1645"/>
        <v/>
      </c>
      <c r="M314" s="121" t="str">
        <f t="shared" si="1645"/>
        <v/>
      </c>
      <c r="N314" s="121" t="str">
        <f t="shared" si="1645"/>
        <v/>
      </c>
      <c r="O314" s="121" t="str">
        <f t="shared" si="1645"/>
        <v/>
      </c>
      <c r="P314" s="121" t="str">
        <f t="shared" si="1645"/>
        <v/>
      </c>
      <c r="Q314" s="121" t="str">
        <f t="shared" si="1645"/>
        <v/>
      </c>
      <c r="R314" s="121" t="str">
        <f t="shared" si="1645"/>
        <v/>
      </c>
      <c r="S314" s="121" t="str">
        <f t="shared" si="1645"/>
        <v/>
      </c>
    </row>
    <row r="315" spans="1:19" ht="30.75" customHeight="1" thickTop="1" x14ac:dyDescent="0.3">
      <c r="A315" s="67" t="s">
        <v>102</v>
      </c>
      <c r="B315" s="55" t="s">
        <v>63</v>
      </c>
      <c r="C315" s="56">
        <f>SUM(C149,C167,C189,C207,C221,C237,C253,C269,C283,C297,C311)</f>
        <v>0</v>
      </c>
      <c r="D315" s="123">
        <f t="shared" ref="D315:E315" si="1646">SUM(D149,D167,D189,D207,D221,D237,D253,D269,D283,D297,D311)</f>
        <v>0</v>
      </c>
      <c r="E315" s="123">
        <f t="shared" si="1646"/>
        <v>0</v>
      </c>
      <c r="F315" s="56">
        <f t="shared" ref="F315" si="1647">SUM(C315:E315)</f>
        <v>0</v>
      </c>
      <c r="G315" s="123">
        <f t="shared" ref="G315:I315" si="1648">SUM(G149,G167,G189,G207,G221,G237,G253,G269,G283,G297,G311)</f>
        <v>0</v>
      </c>
      <c r="H315" s="123">
        <f t="shared" si="1648"/>
        <v>0</v>
      </c>
      <c r="I315" s="123">
        <f t="shared" si="1648"/>
        <v>0</v>
      </c>
      <c r="J315" s="56">
        <f t="shared" ref="J315" si="1649">SUM(G315:I315)</f>
        <v>0</v>
      </c>
      <c r="K315" s="123">
        <f t="shared" ref="K315:M315" si="1650">SUM(K149,K167,K189,K207,K221,K237,K253,K269,K283,K297,K311)</f>
        <v>0</v>
      </c>
      <c r="L315" s="123">
        <f t="shared" si="1650"/>
        <v>0</v>
      </c>
      <c r="M315" s="123">
        <f t="shared" si="1650"/>
        <v>0</v>
      </c>
      <c r="N315" s="56">
        <f t="shared" ref="N315" si="1651">SUM(K315:M315)</f>
        <v>0</v>
      </c>
      <c r="O315" s="123">
        <f t="shared" ref="O315:Q315" si="1652">SUM(O149,O167,O189,O207,O221,O237,O253,O269,O283,O297,O311)</f>
        <v>0</v>
      </c>
      <c r="P315" s="123">
        <f t="shared" si="1652"/>
        <v>0</v>
      </c>
      <c r="Q315" s="123">
        <f t="shared" si="1652"/>
        <v>0</v>
      </c>
      <c r="R315" s="56">
        <f t="shared" ref="R315" si="1653">SUM(O315:Q315)</f>
        <v>0</v>
      </c>
      <c r="S315" s="56">
        <f t="shared" ref="S315" si="1654">SUM(F315,J315,N315,R315)</f>
        <v>0</v>
      </c>
    </row>
  </sheetData>
  <sheetProtection algorithmName="SHA-512" hashValue="kp5oRrTZZ/5Gn+F9Q5PE23A5LVzx6+pA8+t29o/ZeRhkZwEz61WdCdfXqtXs7fvGaSwoDN1EpN9JcPiUFqAhqg==" saltValue="ozUkdETyfX1dPlchqA0WZA==" spinCount="100000" sheet="1" objects="1" scenarios="1" formatCells="0" formatColumns="0" formatRows="0"/>
  <mergeCells count="140">
    <mergeCell ref="A183:A184"/>
    <mergeCell ref="A179:A180"/>
    <mergeCell ref="A181:A182"/>
    <mergeCell ref="A177:A178"/>
    <mergeCell ref="A283:A284"/>
    <mergeCell ref="A221:A222"/>
    <mergeCell ref="A207:A208"/>
    <mergeCell ref="A189:A190"/>
    <mergeCell ref="A297:A298"/>
    <mergeCell ref="A295:A296"/>
    <mergeCell ref="A185:A186"/>
    <mergeCell ref="A187:A188"/>
    <mergeCell ref="A217:A218"/>
    <mergeCell ref="A219:A220"/>
    <mergeCell ref="A209:A210"/>
    <mergeCell ref="A211:A212"/>
    <mergeCell ref="A213:A214"/>
    <mergeCell ref="A215:A216"/>
    <mergeCell ref="A203:A204"/>
    <mergeCell ref="A205:A206"/>
    <mergeCell ref="A191:A192"/>
    <mergeCell ref="A193:A194"/>
    <mergeCell ref="A195:A196"/>
    <mergeCell ref="A197:A198"/>
    <mergeCell ref="A151:A152"/>
    <mergeCell ref="A153:A154"/>
    <mergeCell ref="A155:A156"/>
    <mergeCell ref="A157:A158"/>
    <mergeCell ref="A159:A160"/>
    <mergeCell ref="A161:A162"/>
    <mergeCell ref="A163:A164"/>
    <mergeCell ref="A165:A166"/>
    <mergeCell ref="A167:A168"/>
    <mergeCell ref="A128:A129"/>
    <mergeCell ref="A130:A131"/>
    <mergeCell ref="A132:A133"/>
    <mergeCell ref="A134:A135"/>
    <mergeCell ref="A136:A137"/>
    <mergeCell ref="A138:A139"/>
    <mergeCell ref="A140:A141"/>
    <mergeCell ref="A142:A143"/>
    <mergeCell ref="A149:A150"/>
    <mergeCell ref="A105:A106"/>
    <mergeCell ref="A116:A117"/>
    <mergeCell ref="A118:A119"/>
    <mergeCell ref="A120:A121"/>
    <mergeCell ref="A107:A108"/>
    <mergeCell ref="A109:A110"/>
    <mergeCell ref="A122:A123"/>
    <mergeCell ref="A124:A125"/>
    <mergeCell ref="A126:A127"/>
    <mergeCell ref="A59:A60"/>
    <mergeCell ref="A61:A62"/>
    <mergeCell ref="A65:A66"/>
    <mergeCell ref="A96:A97"/>
    <mergeCell ref="A98:A99"/>
    <mergeCell ref="A22:A23"/>
    <mergeCell ref="A33:A34"/>
    <mergeCell ref="A41:A42"/>
    <mergeCell ref="A49:A50"/>
    <mergeCell ref="A63:A64"/>
    <mergeCell ref="A82:A83"/>
    <mergeCell ref="A84:A85"/>
    <mergeCell ref="A88:A89"/>
    <mergeCell ref="A90:A91"/>
    <mergeCell ref="A92:A93"/>
    <mergeCell ref="A94:A95"/>
    <mergeCell ref="A67:A68"/>
    <mergeCell ref="A74:A75"/>
    <mergeCell ref="A76:A77"/>
    <mergeCell ref="A86:A87"/>
    <mergeCell ref="A169:A170"/>
    <mergeCell ref="A171:A172"/>
    <mergeCell ref="A173:A174"/>
    <mergeCell ref="A175:A176"/>
    <mergeCell ref="A12:A13"/>
    <mergeCell ref="B2:D2"/>
    <mergeCell ref="B3:D3"/>
    <mergeCell ref="A10:A11"/>
    <mergeCell ref="A51:A52"/>
    <mergeCell ref="A14:A15"/>
    <mergeCell ref="A20:A21"/>
    <mergeCell ref="A24:A25"/>
    <mergeCell ref="A26:A27"/>
    <mergeCell ref="A35:A36"/>
    <mergeCell ref="A37:A38"/>
    <mergeCell ref="A39:A40"/>
    <mergeCell ref="A43:A44"/>
    <mergeCell ref="A45:A46"/>
    <mergeCell ref="A47:A48"/>
    <mergeCell ref="A78:A79"/>
    <mergeCell ref="A80:A81"/>
    <mergeCell ref="A53:A54"/>
    <mergeCell ref="A55:A56"/>
    <mergeCell ref="A57:A58"/>
    <mergeCell ref="A199:A200"/>
    <mergeCell ref="A201:A202"/>
    <mergeCell ref="A237:A238"/>
    <mergeCell ref="A239:A240"/>
    <mergeCell ref="A241:A242"/>
    <mergeCell ref="A243:A244"/>
    <mergeCell ref="A223:A224"/>
    <mergeCell ref="A225:A226"/>
    <mergeCell ref="A227:A228"/>
    <mergeCell ref="A229:A230"/>
    <mergeCell ref="A293:A294"/>
    <mergeCell ref="A291:A292"/>
    <mergeCell ref="A289:A290"/>
    <mergeCell ref="A269:A270"/>
    <mergeCell ref="A231:A232"/>
    <mergeCell ref="A233:A234"/>
    <mergeCell ref="A235:A236"/>
    <mergeCell ref="A271:A272"/>
    <mergeCell ref="A287:A288"/>
    <mergeCell ref="A285:A286"/>
    <mergeCell ref="A267:A268"/>
    <mergeCell ref="A311:A312"/>
    <mergeCell ref="A313:A314"/>
    <mergeCell ref="A245:A246"/>
    <mergeCell ref="A247:A248"/>
    <mergeCell ref="A249:A250"/>
    <mergeCell ref="A251:A252"/>
    <mergeCell ref="A259:A260"/>
    <mergeCell ref="A261:A262"/>
    <mergeCell ref="A263:A264"/>
    <mergeCell ref="A265:A266"/>
    <mergeCell ref="A255:A256"/>
    <mergeCell ref="A257:A258"/>
    <mergeCell ref="A273:A274"/>
    <mergeCell ref="A275:A276"/>
    <mergeCell ref="A253:A254"/>
    <mergeCell ref="A309:A310"/>
    <mergeCell ref="A301:A302"/>
    <mergeCell ref="A303:A304"/>
    <mergeCell ref="A305:A306"/>
    <mergeCell ref="A307:A308"/>
    <mergeCell ref="A299:A300"/>
    <mergeCell ref="A277:A278"/>
    <mergeCell ref="A279:A280"/>
    <mergeCell ref="A281:A282"/>
  </mergeCells>
  <printOptions horizontalCentered="1"/>
  <pageMargins left="0.45" right="0.45" top="1.7" bottom="0.5" header="0.3" footer="0.2"/>
  <pageSetup scale="43" orientation="landscape" r:id="rId1"/>
  <headerFooter scaleWithDoc="0">
    <oddHeader>&amp;C&amp;"Arial,Bold"&amp;G
Critical Incidents Report
Section IV - &amp;A</oddHeader>
    <oddFooter>&amp;L&amp;"Arial,Regular"&amp;10Critical Incidents - Report #36&amp;C&amp;"Arial,Regular"&amp;10Rev. v7 2018-12&amp;R&amp;"Arial,Regular"&amp;10&amp;P</oddFooter>
  </headerFooter>
  <rowBreaks count="6" manualBreakCount="6">
    <brk id="28" max="18" man="1"/>
    <brk id="69" max="18" man="1"/>
    <brk id="111" max="18" man="1"/>
    <brk id="144" max="18" man="1"/>
    <brk id="206" max="18" man="1"/>
    <brk id="252" max="18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showGridLines="0" zoomScale="75" zoomScaleNormal="75" zoomScalePageLayoutView="70" workbookViewId="0">
      <selection activeCell="A4" sqref="A4"/>
    </sheetView>
  </sheetViews>
  <sheetFormatPr defaultColWidth="9.1796875" defaultRowHeight="14" x14ac:dyDescent="0.3"/>
  <cols>
    <col min="1" max="1" width="33.81640625" style="2" customWidth="1"/>
    <col min="2" max="2" width="10.81640625" style="2" customWidth="1"/>
    <col min="3" max="3" width="11.26953125" style="2" bestFit="1" customWidth="1"/>
    <col min="4" max="4" width="12.54296875" style="2" bestFit="1" customWidth="1"/>
    <col min="5" max="5" width="9.7265625" style="2" bestFit="1" customWidth="1"/>
    <col min="6" max="6" width="15.6328125" style="2" customWidth="1"/>
    <col min="7" max="7" width="7.7265625" style="2" bestFit="1" customWidth="1"/>
    <col min="8" max="8" width="7" style="2" bestFit="1" customWidth="1"/>
    <col min="9" max="9" width="7.7265625" style="2" bestFit="1" customWidth="1"/>
    <col min="10" max="10" width="15.6328125" style="2" customWidth="1"/>
    <col min="11" max="11" width="6.81640625" style="2" bestFit="1" customWidth="1"/>
    <col min="12" max="12" width="10.54296875" style="2" bestFit="1" customWidth="1"/>
    <col min="13" max="13" width="14.81640625" style="2" bestFit="1" customWidth="1"/>
    <col min="14" max="14" width="15.6328125" style="2" customWidth="1"/>
    <col min="15" max="15" width="11.81640625" style="2" bestFit="1" customWidth="1"/>
    <col min="16" max="16" width="14.453125" style="2" bestFit="1" customWidth="1"/>
    <col min="17" max="17" width="14.1796875" style="2" bestFit="1" customWidth="1"/>
    <col min="18" max="18" width="15.6328125" style="2" customWidth="1"/>
    <col min="19" max="19" width="10.453125" style="2" bestFit="1" customWidth="1"/>
    <col min="20" max="24" width="10.81640625" style="2" customWidth="1"/>
    <col min="25" max="16384" width="9.1796875" style="2"/>
  </cols>
  <sheetData>
    <row r="1" spans="1:19" s="1" customFormat="1" x14ac:dyDescent="0.3">
      <c r="A1" s="5" t="str">
        <f>Summary!A1</f>
        <v>Reporting Period</v>
      </c>
      <c r="B1" s="24" t="str">
        <f>IF(Summary!B1="","",Summary!B1)</f>
        <v/>
      </c>
      <c r="C1" s="7" t="s">
        <v>1</v>
      </c>
      <c r="D1" s="25" t="str">
        <f>IF(Summary!G1="","",Summary!G1)</f>
        <v/>
      </c>
    </row>
    <row r="2" spans="1:19" s="1" customFormat="1" ht="30" x14ac:dyDescent="0.6">
      <c r="A2" s="37" t="str">
        <f>Summary!A2</f>
        <v>MCO Name</v>
      </c>
      <c r="B2" s="166" t="str">
        <f>IF(Summary!B2="","",Summary!B2)</f>
        <v/>
      </c>
      <c r="C2" s="167"/>
      <c r="D2" s="168"/>
      <c r="F2" s="83"/>
    </row>
    <row r="3" spans="1:19" ht="18" x14ac:dyDescent="0.4">
      <c r="A3" s="37" t="str">
        <f>Summary!A3</f>
        <v>Report Run Date</v>
      </c>
      <c r="B3" s="166" t="str">
        <f>IF(Summary!B3="","",Summary!B3)</f>
        <v/>
      </c>
      <c r="C3" s="167"/>
      <c r="D3" s="168"/>
      <c r="F3" s="78"/>
    </row>
    <row r="4" spans="1:19" ht="18" x14ac:dyDescent="0.4">
      <c r="A4" s="79"/>
    </row>
    <row r="6" spans="1:19" ht="18" x14ac:dyDescent="0.4">
      <c r="A6" s="17" t="s">
        <v>74</v>
      </c>
    </row>
    <row r="7" spans="1:19" s="36" customFormat="1" ht="28" x14ac:dyDescent="0.3">
      <c r="A7" s="34"/>
      <c r="B7" s="47"/>
      <c r="C7" s="32" t="s">
        <v>44</v>
      </c>
      <c r="D7" s="32" t="s">
        <v>45</v>
      </c>
      <c r="E7" s="32" t="s">
        <v>46</v>
      </c>
      <c r="F7" s="31" t="s">
        <v>93</v>
      </c>
      <c r="G7" s="32" t="s">
        <v>50</v>
      </c>
      <c r="H7" s="32" t="s">
        <v>51</v>
      </c>
      <c r="I7" s="32" t="s">
        <v>52</v>
      </c>
      <c r="J7" s="31" t="s">
        <v>94</v>
      </c>
      <c r="K7" s="32" t="s">
        <v>53</v>
      </c>
      <c r="L7" s="32" t="s">
        <v>54</v>
      </c>
      <c r="M7" s="32" t="s">
        <v>55</v>
      </c>
      <c r="N7" s="31" t="s">
        <v>95</v>
      </c>
      <c r="O7" s="32" t="s">
        <v>56</v>
      </c>
      <c r="P7" s="32" t="s">
        <v>57</v>
      </c>
      <c r="Q7" s="32" t="s">
        <v>58</v>
      </c>
      <c r="R7" s="31" t="s">
        <v>96</v>
      </c>
      <c r="S7" s="31" t="s">
        <v>42</v>
      </c>
    </row>
    <row r="8" spans="1:19" s="36" customFormat="1" ht="56" x14ac:dyDescent="0.3">
      <c r="A8" s="135" t="s">
        <v>204</v>
      </c>
      <c r="B8" s="27" t="s">
        <v>63</v>
      </c>
      <c r="C8" s="42"/>
      <c r="D8" s="42"/>
      <c r="E8" s="42"/>
      <c r="F8" s="43">
        <f>SUM(C8:E8)</f>
        <v>0</v>
      </c>
      <c r="G8" s="42"/>
      <c r="H8" s="42"/>
      <c r="I8" s="42"/>
      <c r="J8" s="43">
        <f>SUM(G8:I8)</f>
        <v>0</v>
      </c>
      <c r="K8" s="42"/>
      <c r="L8" s="42"/>
      <c r="M8" s="42"/>
      <c r="N8" s="43">
        <f>SUM(K8:M8)</f>
        <v>0</v>
      </c>
      <c r="O8" s="42"/>
      <c r="P8" s="42"/>
      <c r="Q8" s="42"/>
      <c r="R8" s="43">
        <f>SUM(O8:Q8)</f>
        <v>0</v>
      </c>
      <c r="S8" s="43">
        <f>SUM(F8,J8,N8,R8)</f>
        <v>0</v>
      </c>
    </row>
    <row r="9" spans="1:19" s="36" customFormat="1" x14ac:dyDescent="0.3">
      <c r="A9" s="65" t="s">
        <v>67</v>
      </c>
      <c r="B9" s="27" t="s">
        <v>63</v>
      </c>
      <c r="C9" s="42"/>
      <c r="D9" s="42"/>
      <c r="E9" s="42"/>
      <c r="F9" s="43">
        <f>SUM(C9:E9)</f>
        <v>0</v>
      </c>
      <c r="G9" s="42"/>
      <c r="H9" s="42"/>
      <c r="I9" s="42"/>
      <c r="J9" s="43">
        <f>SUM(G9:I9)</f>
        <v>0</v>
      </c>
      <c r="K9" s="42"/>
      <c r="L9" s="42"/>
      <c r="M9" s="42"/>
      <c r="N9" s="43">
        <f>SUM(K9:M9)</f>
        <v>0</v>
      </c>
      <c r="O9" s="42"/>
      <c r="P9" s="42"/>
      <c r="Q9" s="42"/>
      <c r="R9" s="43">
        <f>SUM(O9:Q9)</f>
        <v>0</v>
      </c>
      <c r="S9" s="43">
        <f>SUM(F9,J9,N9,R9)</f>
        <v>0</v>
      </c>
    </row>
    <row r="10" spans="1:19" s="36" customFormat="1" ht="21" customHeight="1" x14ac:dyDescent="0.3">
      <c r="A10" s="177" t="s">
        <v>73</v>
      </c>
      <c r="B10" s="27" t="s">
        <v>63</v>
      </c>
      <c r="C10" s="42"/>
      <c r="D10" s="42"/>
      <c r="E10" s="42"/>
      <c r="F10" s="43">
        <f>SUM(C10:E10)</f>
        <v>0</v>
      </c>
      <c r="G10" s="42"/>
      <c r="H10" s="42"/>
      <c r="I10" s="42"/>
      <c r="J10" s="43">
        <f>SUM(G10:I10)</f>
        <v>0</v>
      </c>
      <c r="K10" s="42"/>
      <c r="L10" s="42"/>
      <c r="M10" s="42"/>
      <c r="N10" s="43">
        <f>SUM(K10:M10)</f>
        <v>0</v>
      </c>
      <c r="O10" s="42"/>
      <c r="P10" s="42"/>
      <c r="Q10" s="42"/>
      <c r="R10" s="43">
        <f>SUM(O10:Q10)</f>
        <v>0</v>
      </c>
      <c r="S10" s="43">
        <f>SUM(F10,J10,N10,R10)</f>
        <v>0</v>
      </c>
    </row>
    <row r="11" spans="1:19" s="36" customFormat="1" ht="21" customHeight="1" x14ac:dyDescent="0.3">
      <c r="A11" s="178"/>
      <c r="B11" s="48" t="s">
        <v>64</v>
      </c>
      <c r="C11" s="52" t="str">
        <f t="shared" ref="C11:S11" si="0">IFERROR(C10/C$8,"")</f>
        <v/>
      </c>
      <c r="D11" s="52" t="str">
        <f t="shared" si="0"/>
        <v/>
      </c>
      <c r="E11" s="52" t="str">
        <f t="shared" si="0"/>
        <v/>
      </c>
      <c r="F11" s="52" t="str">
        <f t="shared" si="0"/>
        <v/>
      </c>
      <c r="G11" s="52" t="str">
        <f t="shared" si="0"/>
        <v/>
      </c>
      <c r="H11" s="52" t="str">
        <f t="shared" si="0"/>
        <v/>
      </c>
      <c r="I11" s="52" t="str">
        <f t="shared" si="0"/>
        <v/>
      </c>
      <c r="J11" s="52" t="str">
        <f t="shared" si="0"/>
        <v/>
      </c>
      <c r="K11" s="52" t="str">
        <f t="shared" si="0"/>
        <v/>
      </c>
      <c r="L11" s="52" t="str">
        <f t="shared" si="0"/>
        <v/>
      </c>
      <c r="M11" s="52" t="str">
        <f t="shared" si="0"/>
        <v/>
      </c>
      <c r="N11" s="52" t="str">
        <f t="shared" si="0"/>
        <v/>
      </c>
      <c r="O11" s="52" t="str">
        <f t="shared" si="0"/>
        <v/>
      </c>
      <c r="P11" s="52" t="str">
        <f t="shared" si="0"/>
        <v/>
      </c>
      <c r="Q11" s="52" t="str">
        <f t="shared" si="0"/>
        <v/>
      </c>
      <c r="R11" s="52" t="str">
        <f t="shared" si="0"/>
        <v/>
      </c>
      <c r="S11" s="52" t="str">
        <f t="shared" si="0"/>
        <v/>
      </c>
    </row>
    <row r="12" spans="1:19" s="36" customFormat="1" ht="21" customHeight="1" x14ac:dyDescent="0.3">
      <c r="A12" s="177" t="s">
        <v>68</v>
      </c>
      <c r="B12" s="27" t="s">
        <v>63</v>
      </c>
      <c r="C12" s="42"/>
      <c r="D12" s="42"/>
      <c r="E12" s="42"/>
      <c r="F12" s="43">
        <f>SUM(C12:E12)</f>
        <v>0</v>
      </c>
      <c r="G12" s="42"/>
      <c r="H12" s="42"/>
      <c r="I12" s="42"/>
      <c r="J12" s="43">
        <f>SUM(G12:I12)</f>
        <v>0</v>
      </c>
      <c r="K12" s="42"/>
      <c r="L12" s="42"/>
      <c r="M12" s="42"/>
      <c r="N12" s="43">
        <f>SUM(K12:M12)</f>
        <v>0</v>
      </c>
      <c r="O12" s="42"/>
      <c r="P12" s="42"/>
      <c r="Q12" s="42"/>
      <c r="R12" s="43">
        <f>SUM(O12:Q12)</f>
        <v>0</v>
      </c>
      <c r="S12" s="43">
        <f>SUM(F12,J12,N12,R12)</f>
        <v>0</v>
      </c>
    </row>
    <row r="13" spans="1:19" s="36" customFormat="1" ht="21" customHeight="1" x14ac:dyDescent="0.3">
      <c r="A13" s="178"/>
      <c r="B13" s="48" t="s">
        <v>64</v>
      </c>
      <c r="C13" s="52" t="str">
        <f>IFERROR(C12/C$8,"")</f>
        <v/>
      </c>
      <c r="D13" s="52" t="str">
        <f t="shared" ref="D13:S13" si="1">IFERROR(D12/D$8,"")</f>
        <v/>
      </c>
      <c r="E13" s="52" t="str">
        <f t="shared" si="1"/>
        <v/>
      </c>
      <c r="F13" s="52" t="str">
        <f t="shared" si="1"/>
        <v/>
      </c>
      <c r="G13" s="52" t="str">
        <f t="shared" si="1"/>
        <v/>
      </c>
      <c r="H13" s="52" t="str">
        <f t="shared" si="1"/>
        <v/>
      </c>
      <c r="I13" s="52" t="str">
        <f t="shared" si="1"/>
        <v/>
      </c>
      <c r="J13" s="52" t="str">
        <f t="shared" si="1"/>
        <v/>
      </c>
      <c r="K13" s="52" t="str">
        <f t="shared" si="1"/>
        <v/>
      </c>
      <c r="L13" s="52" t="str">
        <f t="shared" si="1"/>
        <v/>
      </c>
      <c r="M13" s="52" t="str">
        <f t="shared" si="1"/>
        <v/>
      </c>
      <c r="N13" s="52" t="str">
        <f t="shared" si="1"/>
        <v/>
      </c>
      <c r="O13" s="52" t="str">
        <f t="shared" si="1"/>
        <v/>
      </c>
      <c r="P13" s="52" t="str">
        <f t="shared" si="1"/>
        <v/>
      </c>
      <c r="Q13" s="52" t="str">
        <f t="shared" si="1"/>
        <v/>
      </c>
      <c r="R13" s="52" t="str">
        <f t="shared" si="1"/>
        <v/>
      </c>
      <c r="S13" s="52" t="str">
        <f t="shared" si="1"/>
        <v/>
      </c>
    </row>
    <row r="14" spans="1:19" s="36" customFormat="1" ht="21" customHeight="1" x14ac:dyDescent="0.3">
      <c r="A14" s="177" t="s">
        <v>69</v>
      </c>
      <c r="B14" s="48" t="s">
        <v>63</v>
      </c>
      <c r="C14" s="43">
        <f>C8-C12</f>
        <v>0</v>
      </c>
      <c r="D14" s="43">
        <f>D8-D12</f>
        <v>0</v>
      </c>
      <c r="E14" s="43">
        <f>E8-E12</f>
        <v>0</v>
      </c>
      <c r="F14" s="43">
        <f>SUM(C14:E14)</f>
        <v>0</v>
      </c>
      <c r="G14" s="43">
        <f>G8-G12</f>
        <v>0</v>
      </c>
      <c r="H14" s="43">
        <f>H8-H12</f>
        <v>0</v>
      </c>
      <c r="I14" s="43">
        <f>I8-I12</f>
        <v>0</v>
      </c>
      <c r="J14" s="43">
        <f>SUM(G14:I14)</f>
        <v>0</v>
      </c>
      <c r="K14" s="43">
        <f>K8-K12</f>
        <v>0</v>
      </c>
      <c r="L14" s="43">
        <f>L8-L12</f>
        <v>0</v>
      </c>
      <c r="M14" s="43">
        <f>M8-M12</f>
        <v>0</v>
      </c>
      <c r="N14" s="43">
        <f>SUM(K14:M14)</f>
        <v>0</v>
      </c>
      <c r="O14" s="43">
        <f>O8-O12</f>
        <v>0</v>
      </c>
      <c r="P14" s="43">
        <f>P8-P12</f>
        <v>0</v>
      </c>
      <c r="Q14" s="43">
        <f>Q8-Q12</f>
        <v>0</v>
      </c>
      <c r="R14" s="43">
        <f>SUM(O14:Q14)</f>
        <v>0</v>
      </c>
      <c r="S14" s="43">
        <f>SUM(F14,J14,N14,R14)</f>
        <v>0</v>
      </c>
    </row>
    <row r="15" spans="1:19" s="36" customFormat="1" ht="21" customHeight="1" x14ac:dyDescent="0.3">
      <c r="A15" s="178"/>
      <c r="B15" s="48" t="s">
        <v>64</v>
      </c>
      <c r="C15" s="52" t="str">
        <f>IFERROR(C14/C$8,"")</f>
        <v/>
      </c>
      <c r="D15" s="52" t="str">
        <f t="shared" ref="D15:S15" si="2">IFERROR(D14/D$8,"")</f>
        <v/>
      </c>
      <c r="E15" s="52" t="str">
        <f t="shared" si="2"/>
        <v/>
      </c>
      <c r="F15" s="52" t="str">
        <f t="shared" si="2"/>
        <v/>
      </c>
      <c r="G15" s="52" t="str">
        <f t="shared" si="2"/>
        <v/>
      </c>
      <c r="H15" s="52" t="str">
        <f t="shared" si="2"/>
        <v/>
      </c>
      <c r="I15" s="52" t="str">
        <f t="shared" si="2"/>
        <v/>
      </c>
      <c r="J15" s="52" t="str">
        <f t="shared" si="2"/>
        <v/>
      </c>
      <c r="K15" s="52" t="str">
        <f t="shared" si="2"/>
        <v/>
      </c>
      <c r="L15" s="52" t="str">
        <f t="shared" si="2"/>
        <v/>
      </c>
      <c r="M15" s="52" t="str">
        <f t="shared" si="2"/>
        <v/>
      </c>
      <c r="N15" s="52" t="str">
        <f t="shared" si="2"/>
        <v/>
      </c>
      <c r="O15" s="52" t="str">
        <f t="shared" si="2"/>
        <v/>
      </c>
      <c r="P15" s="52" t="str">
        <f t="shared" si="2"/>
        <v/>
      </c>
      <c r="Q15" s="52" t="str">
        <f t="shared" si="2"/>
        <v/>
      </c>
      <c r="R15" s="52" t="str">
        <f t="shared" si="2"/>
        <v/>
      </c>
      <c r="S15" s="52" t="str">
        <f t="shared" si="2"/>
        <v/>
      </c>
    </row>
    <row r="18" spans="1:19" ht="18" x14ac:dyDescent="0.4">
      <c r="A18" s="17" t="s">
        <v>75</v>
      </c>
    </row>
    <row r="19" spans="1:19" s="36" customFormat="1" ht="28" x14ac:dyDescent="0.3">
      <c r="A19" s="46"/>
      <c r="B19" s="47"/>
      <c r="C19" s="32" t="s">
        <v>44</v>
      </c>
      <c r="D19" s="32" t="s">
        <v>45</v>
      </c>
      <c r="E19" s="32" t="s">
        <v>46</v>
      </c>
      <c r="F19" s="31" t="s">
        <v>93</v>
      </c>
      <c r="G19" s="32" t="s">
        <v>50</v>
      </c>
      <c r="H19" s="32" t="s">
        <v>51</v>
      </c>
      <c r="I19" s="32" t="s">
        <v>52</v>
      </c>
      <c r="J19" s="31" t="s">
        <v>94</v>
      </c>
      <c r="K19" s="32" t="s">
        <v>53</v>
      </c>
      <c r="L19" s="32" t="s">
        <v>54</v>
      </c>
      <c r="M19" s="32" t="s">
        <v>55</v>
      </c>
      <c r="N19" s="31" t="s">
        <v>95</v>
      </c>
      <c r="O19" s="32" t="s">
        <v>56</v>
      </c>
      <c r="P19" s="32" t="s">
        <v>57</v>
      </c>
      <c r="Q19" s="32" t="s">
        <v>58</v>
      </c>
      <c r="R19" s="31" t="s">
        <v>96</v>
      </c>
      <c r="S19" s="31" t="s">
        <v>42</v>
      </c>
    </row>
    <row r="20" spans="1:19" s="36" customFormat="1" x14ac:dyDescent="0.3">
      <c r="A20" s="177" t="s">
        <v>195</v>
      </c>
      <c r="B20" s="27" t="s">
        <v>63</v>
      </c>
      <c r="C20" s="42"/>
      <c r="D20" s="42"/>
      <c r="E20" s="42"/>
      <c r="F20" s="43">
        <f t="shared" ref="F20" si="3">SUM(C20:E20)</f>
        <v>0</v>
      </c>
      <c r="G20" s="42"/>
      <c r="H20" s="42"/>
      <c r="I20" s="42"/>
      <c r="J20" s="43">
        <f t="shared" ref="J20" si="4">SUM(G20:I20)</f>
        <v>0</v>
      </c>
      <c r="K20" s="42"/>
      <c r="L20" s="42"/>
      <c r="M20" s="42"/>
      <c r="N20" s="43">
        <f t="shared" ref="N20" si="5">SUM(K20:M20)</f>
        <v>0</v>
      </c>
      <c r="O20" s="42"/>
      <c r="P20" s="42"/>
      <c r="Q20" s="42"/>
      <c r="R20" s="43">
        <f t="shared" ref="R20" si="6">SUM(O20:Q20)</f>
        <v>0</v>
      </c>
      <c r="S20" s="43">
        <f t="shared" ref="S20" si="7">SUM(F20,J20,N20,R20)</f>
        <v>0</v>
      </c>
    </row>
    <row r="21" spans="1:19" s="16" customFormat="1" x14ac:dyDescent="0.3">
      <c r="A21" s="178"/>
      <c r="B21" s="48" t="s">
        <v>64</v>
      </c>
      <c r="C21" s="52" t="str">
        <f>IFERROR(C20/C$26,"")</f>
        <v/>
      </c>
      <c r="D21" s="52" t="str">
        <f t="shared" ref="D21:S21" si="8">IFERROR(D20/D$26,"")</f>
        <v/>
      </c>
      <c r="E21" s="52" t="str">
        <f t="shared" si="8"/>
        <v/>
      </c>
      <c r="F21" s="52" t="str">
        <f t="shared" si="8"/>
        <v/>
      </c>
      <c r="G21" s="52" t="str">
        <f t="shared" si="8"/>
        <v/>
      </c>
      <c r="H21" s="52" t="str">
        <f t="shared" si="8"/>
        <v/>
      </c>
      <c r="I21" s="52" t="str">
        <f t="shared" si="8"/>
        <v/>
      </c>
      <c r="J21" s="52" t="str">
        <f t="shared" si="8"/>
        <v/>
      </c>
      <c r="K21" s="52" t="str">
        <f t="shared" si="8"/>
        <v/>
      </c>
      <c r="L21" s="52" t="str">
        <f t="shared" si="8"/>
        <v/>
      </c>
      <c r="M21" s="52" t="str">
        <f t="shared" si="8"/>
        <v/>
      </c>
      <c r="N21" s="52" t="str">
        <f t="shared" si="8"/>
        <v/>
      </c>
      <c r="O21" s="52" t="str">
        <f t="shared" si="8"/>
        <v/>
      </c>
      <c r="P21" s="52" t="str">
        <f t="shared" si="8"/>
        <v/>
      </c>
      <c r="Q21" s="52" t="str">
        <f t="shared" si="8"/>
        <v/>
      </c>
      <c r="R21" s="52" t="str">
        <f t="shared" si="8"/>
        <v/>
      </c>
      <c r="S21" s="52" t="str">
        <f t="shared" si="8"/>
        <v/>
      </c>
    </row>
    <row r="22" spans="1:19" s="16" customFormat="1" x14ac:dyDescent="0.3">
      <c r="A22" s="177" t="s">
        <v>196</v>
      </c>
      <c r="B22" s="27" t="s">
        <v>63</v>
      </c>
      <c r="C22" s="42"/>
      <c r="D22" s="42"/>
      <c r="E22" s="42"/>
      <c r="F22" s="43">
        <f t="shared" ref="F22" si="9">SUM(C22:E22)</f>
        <v>0</v>
      </c>
      <c r="G22" s="42"/>
      <c r="H22" s="42"/>
      <c r="I22" s="42"/>
      <c r="J22" s="43">
        <f t="shared" ref="J22" si="10">SUM(G22:I22)</f>
        <v>0</v>
      </c>
      <c r="K22" s="42"/>
      <c r="L22" s="42"/>
      <c r="M22" s="42"/>
      <c r="N22" s="43">
        <f t="shared" ref="N22" si="11">SUM(K22:M22)</f>
        <v>0</v>
      </c>
      <c r="O22" s="42"/>
      <c r="P22" s="42"/>
      <c r="Q22" s="42"/>
      <c r="R22" s="43">
        <f t="shared" ref="R22" si="12">SUM(O22:Q22)</f>
        <v>0</v>
      </c>
      <c r="S22" s="43">
        <f t="shared" ref="S22" si="13">SUM(F22,J22,N22,R22)</f>
        <v>0</v>
      </c>
    </row>
    <row r="23" spans="1:19" s="16" customFormat="1" x14ac:dyDescent="0.3">
      <c r="A23" s="178"/>
      <c r="B23" s="48" t="s">
        <v>64</v>
      </c>
      <c r="C23" s="52" t="str">
        <f>IFERROR(C22/C$26,"")</f>
        <v/>
      </c>
      <c r="D23" s="52" t="str">
        <f t="shared" ref="D23:S23" si="14">IFERROR(D22/D$26,"")</f>
        <v/>
      </c>
      <c r="E23" s="52" t="str">
        <f t="shared" si="14"/>
        <v/>
      </c>
      <c r="F23" s="52" t="str">
        <f t="shared" si="14"/>
        <v/>
      </c>
      <c r="G23" s="52" t="str">
        <f t="shared" si="14"/>
        <v/>
      </c>
      <c r="H23" s="52" t="str">
        <f t="shared" si="14"/>
        <v/>
      </c>
      <c r="I23" s="52" t="str">
        <f t="shared" si="14"/>
        <v/>
      </c>
      <c r="J23" s="52" t="str">
        <f t="shared" si="14"/>
        <v/>
      </c>
      <c r="K23" s="52" t="str">
        <f t="shared" si="14"/>
        <v/>
      </c>
      <c r="L23" s="52" t="str">
        <f t="shared" si="14"/>
        <v/>
      </c>
      <c r="M23" s="52" t="str">
        <f t="shared" si="14"/>
        <v/>
      </c>
      <c r="N23" s="52" t="str">
        <f t="shared" si="14"/>
        <v/>
      </c>
      <c r="O23" s="52" t="str">
        <f t="shared" si="14"/>
        <v/>
      </c>
      <c r="P23" s="52" t="str">
        <f t="shared" si="14"/>
        <v/>
      </c>
      <c r="Q23" s="52" t="str">
        <f t="shared" si="14"/>
        <v/>
      </c>
      <c r="R23" s="52" t="str">
        <f t="shared" si="14"/>
        <v/>
      </c>
      <c r="S23" s="52" t="str">
        <f t="shared" si="14"/>
        <v/>
      </c>
    </row>
    <row r="24" spans="1:19" s="16" customFormat="1" x14ac:dyDescent="0.3">
      <c r="A24" s="177" t="s">
        <v>72</v>
      </c>
      <c r="B24" s="27" t="s">
        <v>63</v>
      </c>
      <c r="C24" s="42"/>
      <c r="D24" s="42"/>
      <c r="E24" s="42"/>
      <c r="F24" s="43">
        <f t="shared" ref="F24" si="15">SUM(C24:E24)</f>
        <v>0</v>
      </c>
      <c r="G24" s="42"/>
      <c r="H24" s="42"/>
      <c r="I24" s="42"/>
      <c r="J24" s="43">
        <f t="shared" ref="J24" si="16">SUM(G24:I24)</f>
        <v>0</v>
      </c>
      <c r="K24" s="42"/>
      <c r="L24" s="42"/>
      <c r="M24" s="42"/>
      <c r="N24" s="43">
        <f t="shared" ref="N24" si="17">SUM(K24:M24)</f>
        <v>0</v>
      </c>
      <c r="O24" s="42"/>
      <c r="P24" s="42"/>
      <c r="Q24" s="42"/>
      <c r="R24" s="43">
        <f t="shared" ref="R24" si="18">SUM(O24:Q24)</f>
        <v>0</v>
      </c>
      <c r="S24" s="43">
        <f t="shared" ref="S24" si="19">SUM(F24,J24,N24,R24)</f>
        <v>0</v>
      </c>
    </row>
    <row r="25" spans="1:19" s="36" customFormat="1" ht="14.5" thickBot="1" x14ac:dyDescent="0.35">
      <c r="A25" s="179"/>
      <c r="B25" s="53" t="s">
        <v>64</v>
      </c>
      <c r="C25" s="52" t="str">
        <f>IFERROR(C24/C$26,"")</f>
        <v/>
      </c>
      <c r="D25" s="52" t="str">
        <f t="shared" ref="D25:S25" si="20">IFERROR(D24/D$26,"")</f>
        <v/>
      </c>
      <c r="E25" s="52" t="str">
        <f t="shared" si="20"/>
        <v/>
      </c>
      <c r="F25" s="52" t="str">
        <f t="shared" si="20"/>
        <v/>
      </c>
      <c r="G25" s="52" t="str">
        <f t="shared" si="20"/>
        <v/>
      </c>
      <c r="H25" s="52" t="str">
        <f t="shared" si="20"/>
        <v/>
      </c>
      <c r="I25" s="52" t="str">
        <f t="shared" si="20"/>
        <v/>
      </c>
      <c r="J25" s="52" t="str">
        <f t="shared" si="20"/>
        <v/>
      </c>
      <c r="K25" s="52" t="str">
        <f t="shared" si="20"/>
        <v/>
      </c>
      <c r="L25" s="52" t="str">
        <f t="shared" si="20"/>
        <v/>
      </c>
      <c r="M25" s="52" t="str">
        <f t="shared" si="20"/>
        <v/>
      </c>
      <c r="N25" s="52" t="str">
        <f t="shared" si="20"/>
        <v/>
      </c>
      <c r="O25" s="52" t="str">
        <f t="shared" si="20"/>
        <v/>
      </c>
      <c r="P25" s="52" t="str">
        <f t="shared" si="20"/>
        <v/>
      </c>
      <c r="Q25" s="52" t="str">
        <f t="shared" si="20"/>
        <v/>
      </c>
      <c r="R25" s="52" t="str">
        <f t="shared" si="20"/>
        <v/>
      </c>
      <c r="S25" s="52" t="str">
        <f t="shared" si="20"/>
        <v/>
      </c>
    </row>
    <row r="26" spans="1:19" s="36" customFormat="1" ht="14.5" thickTop="1" x14ac:dyDescent="0.3">
      <c r="A26" s="66" t="s">
        <v>88</v>
      </c>
      <c r="B26" s="59" t="s">
        <v>63</v>
      </c>
      <c r="C26" s="60">
        <f>SUM(C20,C22,C24)</f>
        <v>0</v>
      </c>
      <c r="D26" s="60">
        <f t="shared" ref="D26:S26" si="21">SUM(D20,D22,D24)</f>
        <v>0</v>
      </c>
      <c r="E26" s="60">
        <f t="shared" si="21"/>
        <v>0</v>
      </c>
      <c r="F26" s="60">
        <f t="shared" si="21"/>
        <v>0</v>
      </c>
      <c r="G26" s="60">
        <f t="shared" si="21"/>
        <v>0</v>
      </c>
      <c r="H26" s="60">
        <f t="shared" si="21"/>
        <v>0</v>
      </c>
      <c r="I26" s="60">
        <f t="shared" si="21"/>
        <v>0</v>
      </c>
      <c r="J26" s="60">
        <f t="shared" si="21"/>
        <v>0</v>
      </c>
      <c r="K26" s="60">
        <f t="shared" si="21"/>
        <v>0</v>
      </c>
      <c r="L26" s="60">
        <f t="shared" si="21"/>
        <v>0</v>
      </c>
      <c r="M26" s="60">
        <f t="shared" si="21"/>
        <v>0</v>
      </c>
      <c r="N26" s="60">
        <f t="shared" si="21"/>
        <v>0</v>
      </c>
      <c r="O26" s="60">
        <f t="shared" si="21"/>
        <v>0</v>
      </c>
      <c r="P26" s="60">
        <f t="shared" si="21"/>
        <v>0</v>
      </c>
      <c r="Q26" s="60">
        <f t="shared" si="21"/>
        <v>0</v>
      </c>
      <c r="R26" s="60">
        <f t="shared" si="21"/>
        <v>0</v>
      </c>
      <c r="S26" s="60">
        <f t="shared" si="21"/>
        <v>0</v>
      </c>
    </row>
    <row r="27" spans="1:19" s="16" customFormat="1" ht="15" customHeight="1" x14ac:dyDescent="0.3">
      <c r="A27" s="2"/>
    </row>
    <row r="29" spans="1:19" ht="18" x14ac:dyDescent="0.4">
      <c r="A29" s="17" t="s">
        <v>76</v>
      </c>
      <c r="B29" s="17"/>
    </row>
    <row r="30" spans="1:19" s="36" customFormat="1" ht="28" x14ac:dyDescent="0.3">
      <c r="A30" s="45"/>
      <c r="B30" s="45"/>
      <c r="C30" s="32" t="s">
        <v>44</v>
      </c>
      <c r="D30" s="32" t="s">
        <v>45</v>
      </c>
      <c r="E30" s="32" t="s">
        <v>46</v>
      </c>
      <c r="F30" s="31" t="s">
        <v>93</v>
      </c>
      <c r="G30" s="32" t="s">
        <v>50</v>
      </c>
      <c r="H30" s="32" t="s">
        <v>51</v>
      </c>
      <c r="I30" s="32" t="s">
        <v>52</v>
      </c>
      <c r="J30" s="31" t="s">
        <v>94</v>
      </c>
      <c r="K30" s="32" t="s">
        <v>53</v>
      </c>
      <c r="L30" s="32" t="s">
        <v>54</v>
      </c>
      <c r="M30" s="32" t="s">
        <v>55</v>
      </c>
      <c r="N30" s="31" t="s">
        <v>95</v>
      </c>
      <c r="O30" s="32" t="s">
        <v>56</v>
      </c>
      <c r="P30" s="32" t="s">
        <v>57</v>
      </c>
      <c r="Q30" s="32" t="s">
        <v>58</v>
      </c>
      <c r="R30" s="31" t="s">
        <v>96</v>
      </c>
      <c r="S30" s="31" t="s">
        <v>42</v>
      </c>
    </row>
    <row r="31" spans="1:19" s="28" customFormat="1" ht="14.25" customHeight="1" x14ac:dyDescent="0.35">
      <c r="A31" s="169" t="s">
        <v>7</v>
      </c>
      <c r="B31" s="57" t="s">
        <v>63</v>
      </c>
      <c r="C31" s="61">
        <f>SUM(C33,C35,C37)</f>
        <v>0</v>
      </c>
      <c r="D31" s="61">
        <f t="shared" ref="D31:E31" si="22">SUM(D33,D35,D37)</f>
        <v>0</v>
      </c>
      <c r="E31" s="61">
        <f t="shared" si="22"/>
        <v>0</v>
      </c>
      <c r="F31" s="61">
        <f t="shared" ref="F31" si="23">SUM(C31:E31)</f>
        <v>0</v>
      </c>
      <c r="G31" s="61">
        <f>SUM(G33,G35,G37)</f>
        <v>0</v>
      </c>
      <c r="H31" s="61">
        <f t="shared" ref="H31:I31" si="24">SUM(H33,H35,H37)</f>
        <v>0</v>
      </c>
      <c r="I31" s="61">
        <f t="shared" si="24"/>
        <v>0</v>
      </c>
      <c r="J31" s="61">
        <f t="shared" ref="J31" si="25">SUM(G31:I31)</f>
        <v>0</v>
      </c>
      <c r="K31" s="61">
        <f>SUM(K33,K35,K37)</f>
        <v>0</v>
      </c>
      <c r="L31" s="61">
        <f t="shared" ref="L31:M31" si="26">SUM(L33,L35,L37)</f>
        <v>0</v>
      </c>
      <c r="M31" s="61">
        <f t="shared" si="26"/>
        <v>0</v>
      </c>
      <c r="N31" s="61">
        <f t="shared" ref="N31" si="27">SUM(K31:M31)</f>
        <v>0</v>
      </c>
      <c r="O31" s="61">
        <f>SUM(O33,O35,O37)</f>
        <v>0</v>
      </c>
      <c r="P31" s="61">
        <f t="shared" ref="P31:Q31" si="28">SUM(P33,P35,P37)</f>
        <v>0</v>
      </c>
      <c r="Q31" s="61">
        <f t="shared" si="28"/>
        <v>0</v>
      </c>
      <c r="R31" s="61">
        <f t="shared" ref="R31" si="29">SUM(O31:Q31)</f>
        <v>0</v>
      </c>
      <c r="S31" s="61">
        <f t="shared" ref="S31" si="30">SUM(F31,J31,N31,R31)</f>
        <v>0</v>
      </c>
    </row>
    <row r="32" spans="1:19" s="28" customFormat="1" ht="14.25" customHeight="1" x14ac:dyDescent="0.35">
      <c r="A32" s="170"/>
      <c r="B32" s="57" t="s">
        <v>64</v>
      </c>
      <c r="C32" s="58" t="str">
        <f>IFERROR(C31/C$67,"")</f>
        <v/>
      </c>
      <c r="D32" s="58" t="str">
        <f t="shared" ref="D32:S32" si="31">IFERROR(D31/D$67,"")</f>
        <v/>
      </c>
      <c r="E32" s="58" t="str">
        <f t="shared" si="31"/>
        <v/>
      </c>
      <c r="F32" s="58" t="str">
        <f t="shared" si="31"/>
        <v/>
      </c>
      <c r="G32" s="58" t="str">
        <f t="shared" si="31"/>
        <v/>
      </c>
      <c r="H32" s="58" t="str">
        <f t="shared" si="31"/>
        <v/>
      </c>
      <c r="I32" s="58" t="str">
        <f t="shared" si="31"/>
        <v/>
      </c>
      <c r="J32" s="58" t="str">
        <f t="shared" si="31"/>
        <v/>
      </c>
      <c r="K32" s="58" t="str">
        <f t="shared" si="31"/>
        <v/>
      </c>
      <c r="L32" s="58" t="str">
        <f t="shared" si="31"/>
        <v/>
      </c>
      <c r="M32" s="58" t="str">
        <f t="shared" si="31"/>
        <v/>
      </c>
      <c r="N32" s="58" t="str">
        <f t="shared" si="31"/>
        <v/>
      </c>
      <c r="O32" s="58" t="str">
        <f t="shared" si="31"/>
        <v/>
      </c>
      <c r="P32" s="58" t="str">
        <f t="shared" si="31"/>
        <v/>
      </c>
      <c r="Q32" s="58" t="str">
        <f t="shared" si="31"/>
        <v/>
      </c>
      <c r="R32" s="58" t="str">
        <f t="shared" si="31"/>
        <v/>
      </c>
      <c r="S32" s="58" t="str">
        <f t="shared" si="31"/>
        <v/>
      </c>
    </row>
    <row r="33" spans="1:19" s="28" customFormat="1" x14ac:dyDescent="0.35">
      <c r="A33" s="171" t="s">
        <v>8</v>
      </c>
      <c r="B33" s="27" t="s">
        <v>63</v>
      </c>
      <c r="C33" s="42"/>
      <c r="D33" s="42"/>
      <c r="E33" s="42"/>
      <c r="F33" s="43">
        <f t="shared" ref="F33" si="32">SUM(C33:E33)</f>
        <v>0</v>
      </c>
      <c r="G33" s="42"/>
      <c r="H33" s="42"/>
      <c r="I33" s="42"/>
      <c r="J33" s="43">
        <f t="shared" ref="J33" si="33">SUM(G33:I33)</f>
        <v>0</v>
      </c>
      <c r="K33" s="42"/>
      <c r="L33" s="42"/>
      <c r="M33" s="42"/>
      <c r="N33" s="43">
        <f t="shared" ref="N33" si="34">SUM(K33:M33)</f>
        <v>0</v>
      </c>
      <c r="O33" s="42"/>
      <c r="P33" s="42"/>
      <c r="Q33" s="42"/>
      <c r="R33" s="43">
        <f t="shared" ref="R33" si="35">SUM(O33:Q33)</f>
        <v>0</v>
      </c>
      <c r="S33" s="43">
        <f t="shared" ref="S33" si="36">SUM(F33,J33,N33,R33)</f>
        <v>0</v>
      </c>
    </row>
    <row r="34" spans="1:19" s="28" customFormat="1" x14ac:dyDescent="0.35">
      <c r="A34" s="172"/>
      <c r="B34" s="48" t="s">
        <v>64</v>
      </c>
      <c r="C34" s="52" t="str">
        <f>IFERROR(C33/C$31,"")</f>
        <v/>
      </c>
      <c r="D34" s="52" t="str">
        <f t="shared" ref="D34:S34" si="37">IFERROR(D33/D$31,"")</f>
        <v/>
      </c>
      <c r="E34" s="52" t="str">
        <f t="shared" si="37"/>
        <v/>
      </c>
      <c r="F34" s="52" t="str">
        <f t="shared" si="37"/>
        <v/>
      </c>
      <c r="G34" s="52" t="str">
        <f t="shared" si="37"/>
        <v/>
      </c>
      <c r="H34" s="52" t="str">
        <f t="shared" si="37"/>
        <v/>
      </c>
      <c r="I34" s="52" t="str">
        <f t="shared" si="37"/>
        <v/>
      </c>
      <c r="J34" s="52" t="str">
        <f t="shared" si="37"/>
        <v/>
      </c>
      <c r="K34" s="52" t="str">
        <f t="shared" si="37"/>
        <v/>
      </c>
      <c r="L34" s="52" t="str">
        <f t="shared" si="37"/>
        <v/>
      </c>
      <c r="M34" s="52" t="str">
        <f t="shared" si="37"/>
        <v/>
      </c>
      <c r="N34" s="52" t="str">
        <f t="shared" si="37"/>
        <v/>
      </c>
      <c r="O34" s="52" t="str">
        <f t="shared" si="37"/>
        <v/>
      </c>
      <c r="P34" s="52" t="str">
        <f t="shared" si="37"/>
        <v/>
      </c>
      <c r="Q34" s="52" t="str">
        <f t="shared" si="37"/>
        <v/>
      </c>
      <c r="R34" s="52" t="str">
        <f t="shared" si="37"/>
        <v/>
      </c>
      <c r="S34" s="52" t="str">
        <f t="shared" si="37"/>
        <v/>
      </c>
    </row>
    <row r="35" spans="1:19" s="28" customFormat="1" x14ac:dyDescent="0.35">
      <c r="A35" s="171" t="s">
        <v>9</v>
      </c>
      <c r="B35" s="27" t="s">
        <v>63</v>
      </c>
      <c r="C35" s="42"/>
      <c r="D35" s="42"/>
      <c r="E35" s="42"/>
      <c r="F35" s="43">
        <f t="shared" ref="F35" si="38">SUM(C35:E35)</f>
        <v>0</v>
      </c>
      <c r="G35" s="42"/>
      <c r="H35" s="42"/>
      <c r="I35" s="42"/>
      <c r="J35" s="43">
        <f t="shared" ref="J35" si="39">SUM(G35:I35)</f>
        <v>0</v>
      </c>
      <c r="K35" s="42"/>
      <c r="L35" s="42"/>
      <c r="M35" s="42"/>
      <c r="N35" s="43">
        <f t="shared" ref="N35" si="40">SUM(K35:M35)</f>
        <v>0</v>
      </c>
      <c r="O35" s="42"/>
      <c r="P35" s="42"/>
      <c r="Q35" s="42"/>
      <c r="R35" s="43">
        <f t="shared" ref="R35" si="41">SUM(O35:Q35)</f>
        <v>0</v>
      </c>
      <c r="S35" s="43">
        <f t="shared" ref="S35" si="42">SUM(F35,J35,N35,R35)</f>
        <v>0</v>
      </c>
    </row>
    <row r="36" spans="1:19" s="28" customFormat="1" x14ac:dyDescent="0.35">
      <c r="A36" s="172"/>
      <c r="B36" s="48" t="s">
        <v>64</v>
      </c>
      <c r="C36" s="52" t="str">
        <f>IFERROR(C35/C$31,"")</f>
        <v/>
      </c>
      <c r="D36" s="52" t="str">
        <f t="shared" ref="D36:S36" si="43">IFERROR(D35/D$31,"")</f>
        <v/>
      </c>
      <c r="E36" s="52" t="str">
        <f t="shared" si="43"/>
        <v/>
      </c>
      <c r="F36" s="52" t="str">
        <f t="shared" si="43"/>
        <v/>
      </c>
      <c r="G36" s="52" t="str">
        <f t="shared" si="43"/>
        <v/>
      </c>
      <c r="H36" s="52" t="str">
        <f t="shared" si="43"/>
        <v/>
      </c>
      <c r="I36" s="52" t="str">
        <f t="shared" si="43"/>
        <v/>
      </c>
      <c r="J36" s="52" t="str">
        <f t="shared" si="43"/>
        <v/>
      </c>
      <c r="K36" s="52" t="str">
        <f t="shared" si="43"/>
        <v/>
      </c>
      <c r="L36" s="52" t="str">
        <f t="shared" si="43"/>
        <v/>
      </c>
      <c r="M36" s="52" t="str">
        <f t="shared" si="43"/>
        <v/>
      </c>
      <c r="N36" s="52" t="str">
        <f t="shared" si="43"/>
        <v/>
      </c>
      <c r="O36" s="52" t="str">
        <f t="shared" si="43"/>
        <v/>
      </c>
      <c r="P36" s="52" t="str">
        <f t="shared" si="43"/>
        <v/>
      </c>
      <c r="Q36" s="52" t="str">
        <f t="shared" si="43"/>
        <v/>
      </c>
      <c r="R36" s="52" t="str">
        <f t="shared" si="43"/>
        <v/>
      </c>
      <c r="S36" s="52" t="str">
        <f t="shared" si="43"/>
        <v/>
      </c>
    </row>
    <row r="37" spans="1:19" s="28" customFormat="1" x14ac:dyDescent="0.35">
      <c r="A37" s="171" t="s">
        <v>10</v>
      </c>
      <c r="B37" s="27" t="s">
        <v>63</v>
      </c>
      <c r="C37" s="42"/>
      <c r="D37" s="42"/>
      <c r="E37" s="42"/>
      <c r="F37" s="43">
        <f t="shared" ref="F37" si="44">SUM(C37:E37)</f>
        <v>0</v>
      </c>
      <c r="G37" s="42"/>
      <c r="H37" s="42"/>
      <c r="I37" s="42"/>
      <c r="J37" s="43">
        <f t="shared" ref="J37" si="45">SUM(G37:I37)</f>
        <v>0</v>
      </c>
      <c r="K37" s="42"/>
      <c r="L37" s="42"/>
      <c r="M37" s="42"/>
      <c r="N37" s="43">
        <f t="shared" ref="N37" si="46">SUM(K37:M37)</f>
        <v>0</v>
      </c>
      <c r="O37" s="42"/>
      <c r="P37" s="42"/>
      <c r="Q37" s="42"/>
      <c r="R37" s="43">
        <f t="shared" ref="R37" si="47">SUM(O37:Q37)</f>
        <v>0</v>
      </c>
      <c r="S37" s="43">
        <f t="shared" ref="S37" si="48">SUM(F37,J37,N37,R37)</f>
        <v>0</v>
      </c>
    </row>
    <row r="38" spans="1:19" s="28" customFormat="1" x14ac:dyDescent="0.35">
      <c r="A38" s="172"/>
      <c r="B38" s="48" t="s">
        <v>64</v>
      </c>
      <c r="C38" s="52" t="str">
        <f>IFERROR(C37/C$31,"")</f>
        <v/>
      </c>
      <c r="D38" s="52" t="str">
        <f t="shared" ref="D38:S38" si="49">IFERROR(D37/D$31,"")</f>
        <v/>
      </c>
      <c r="E38" s="52" t="str">
        <f t="shared" si="49"/>
        <v/>
      </c>
      <c r="F38" s="52" t="str">
        <f t="shared" si="49"/>
        <v/>
      </c>
      <c r="G38" s="52" t="str">
        <f t="shared" si="49"/>
        <v/>
      </c>
      <c r="H38" s="52" t="str">
        <f t="shared" si="49"/>
        <v/>
      </c>
      <c r="I38" s="52" t="str">
        <f t="shared" si="49"/>
        <v/>
      </c>
      <c r="J38" s="52" t="str">
        <f t="shared" si="49"/>
        <v/>
      </c>
      <c r="K38" s="52" t="str">
        <f t="shared" si="49"/>
        <v/>
      </c>
      <c r="L38" s="52" t="str">
        <f t="shared" si="49"/>
        <v/>
      </c>
      <c r="M38" s="52" t="str">
        <f t="shared" si="49"/>
        <v/>
      </c>
      <c r="N38" s="52" t="str">
        <f t="shared" si="49"/>
        <v/>
      </c>
      <c r="O38" s="52" t="str">
        <f t="shared" si="49"/>
        <v/>
      </c>
      <c r="P38" s="52" t="str">
        <f t="shared" si="49"/>
        <v/>
      </c>
      <c r="Q38" s="52" t="str">
        <f t="shared" si="49"/>
        <v/>
      </c>
      <c r="R38" s="52" t="str">
        <f t="shared" si="49"/>
        <v/>
      </c>
      <c r="S38" s="52" t="str">
        <f t="shared" si="49"/>
        <v/>
      </c>
    </row>
    <row r="39" spans="1:19" s="28" customFormat="1" ht="14.25" customHeight="1" x14ac:dyDescent="0.35">
      <c r="A39" s="169" t="s">
        <v>11</v>
      </c>
      <c r="B39" s="57" t="s">
        <v>63</v>
      </c>
      <c r="C39" s="61">
        <f>SUM(C41,C43,C45)</f>
        <v>0</v>
      </c>
      <c r="D39" s="61">
        <f t="shared" ref="D39:E39" si="50">SUM(D41,D43,D45)</f>
        <v>0</v>
      </c>
      <c r="E39" s="61">
        <f t="shared" si="50"/>
        <v>0</v>
      </c>
      <c r="F39" s="61">
        <f t="shared" ref="F39" si="51">SUM(C39:E39)</f>
        <v>0</v>
      </c>
      <c r="G39" s="61">
        <f>SUM(G41,G43,G45)</f>
        <v>0</v>
      </c>
      <c r="H39" s="61">
        <f t="shared" ref="H39:I39" si="52">SUM(H41,H43,H45)</f>
        <v>0</v>
      </c>
      <c r="I39" s="61">
        <f t="shared" si="52"/>
        <v>0</v>
      </c>
      <c r="J39" s="61">
        <f t="shared" ref="J39" si="53">SUM(G39:I39)</f>
        <v>0</v>
      </c>
      <c r="K39" s="61">
        <f>SUM(K41,K43,K45)</f>
        <v>0</v>
      </c>
      <c r="L39" s="61">
        <f t="shared" ref="L39:M39" si="54">SUM(L41,L43,L45)</f>
        <v>0</v>
      </c>
      <c r="M39" s="61">
        <f t="shared" si="54"/>
        <v>0</v>
      </c>
      <c r="N39" s="61">
        <f t="shared" ref="N39" si="55">SUM(K39:M39)</f>
        <v>0</v>
      </c>
      <c r="O39" s="61">
        <f>SUM(O41,O43,O45)</f>
        <v>0</v>
      </c>
      <c r="P39" s="61">
        <f t="shared" ref="P39:Q39" si="56">SUM(P41,P43,P45)</f>
        <v>0</v>
      </c>
      <c r="Q39" s="61">
        <f t="shared" si="56"/>
        <v>0</v>
      </c>
      <c r="R39" s="61">
        <f t="shared" ref="R39" si="57">SUM(O39:Q39)</f>
        <v>0</v>
      </c>
      <c r="S39" s="61">
        <f t="shared" ref="S39" si="58">SUM(F39,J39,N39,R39)</f>
        <v>0</v>
      </c>
    </row>
    <row r="40" spans="1:19" s="28" customFormat="1" ht="14.25" customHeight="1" x14ac:dyDescent="0.35">
      <c r="A40" s="170"/>
      <c r="B40" s="57" t="s">
        <v>64</v>
      </c>
      <c r="C40" s="58" t="str">
        <f>IFERROR(C39/C$67,"")</f>
        <v/>
      </c>
      <c r="D40" s="58" t="str">
        <f t="shared" ref="D40:S40" si="59">IFERROR(D39/D$67,"")</f>
        <v/>
      </c>
      <c r="E40" s="58" t="str">
        <f t="shared" si="59"/>
        <v/>
      </c>
      <c r="F40" s="58" t="str">
        <f t="shared" si="59"/>
        <v/>
      </c>
      <c r="G40" s="58" t="str">
        <f t="shared" si="59"/>
        <v/>
      </c>
      <c r="H40" s="58" t="str">
        <f t="shared" si="59"/>
        <v/>
      </c>
      <c r="I40" s="58" t="str">
        <f t="shared" si="59"/>
        <v/>
      </c>
      <c r="J40" s="58" t="str">
        <f t="shared" si="59"/>
        <v/>
      </c>
      <c r="K40" s="58" t="str">
        <f t="shared" si="59"/>
        <v/>
      </c>
      <c r="L40" s="58" t="str">
        <f t="shared" si="59"/>
        <v/>
      </c>
      <c r="M40" s="58" t="str">
        <f t="shared" si="59"/>
        <v/>
      </c>
      <c r="N40" s="58" t="str">
        <f t="shared" si="59"/>
        <v/>
      </c>
      <c r="O40" s="58" t="str">
        <f t="shared" si="59"/>
        <v/>
      </c>
      <c r="P40" s="58" t="str">
        <f t="shared" si="59"/>
        <v/>
      </c>
      <c r="Q40" s="58" t="str">
        <f t="shared" si="59"/>
        <v/>
      </c>
      <c r="R40" s="58" t="str">
        <f t="shared" si="59"/>
        <v/>
      </c>
      <c r="S40" s="58" t="str">
        <f t="shared" si="59"/>
        <v/>
      </c>
    </row>
    <row r="41" spans="1:19" s="28" customFormat="1" x14ac:dyDescent="0.35">
      <c r="A41" s="171" t="s">
        <v>12</v>
      </c>
      <c r="B41" s="27" t="s">
        <v>63</v>
      </c>
      <c r="C41" s="42"/>
      <c r="D41" s="42"/>
      <c r="E41" s="42"/>
      <c r="F41" s="43">
        <f t="shared" ref="F41" si="60">SUM(C41:E41)</f>
        <v>0</v>
      </c>
      <c r="G41" s="42"/>
      <c r="H41" s="42"/>
      <c r="I41" s="42"/>
      <c r="J41" s="43">
        <f t="shared" ref="J41" si="61">SUM(G41:I41)</f>
        <v>0</v>
      </c>
      <c r="K41" s="42"/>
      <c r="L41" s="42"/>
      <c r="M41" s="42"/>
      <c r="N41" s="43">
        <f t="shared" ref="N41" si="62">SUM(K41:M41)</f>
        <v>0</v>
      </c>
      <c r="O41" s="42"/>
      <c r="P41" s="42"/>
      <c r="Q41" s="42"/>
      <c r="R41" s="43">
        <f t="shared" ref="R41" si="63">SUM(O41:Q41)</f>
        <v>0</v>
      </c>
      <c r="S41" s="43">
        <f t="shared" ref="S41" si="64">SUM(F41,J41,N41,R41)</f>
        <v>0</v>
      </c>
    </row>
    <row r="42" spans="1:19" s="28" customFormat="1" x14ac:dyDescent="0.35">
      <c r="A42" s="172"/>
      <c r="B42" s="48" t="s">
        <v>64</v>
      </c>
      <c r="C42" s="52" t="str">
        <f>IFERROR(C41/C$39,"")</f>
        <v/>
      </c>
      <c r="D42" s="52" t="str">
        <f t="shared" ref="D42:S42" si="65">IFERROR(D41/D$39,"")</f>
        <v/>
      </c>
      <c r="E42" s="52" t="str">
        <f t="shared" si="65"/>
        <v/>
      </c>
      <c r="F42" s="52" t="str">
        <f t="shared" si="65"/>
        <v/>
      </c>
      <c r="G42" s="52" t="str">
        <f t="shared" si="65"/>
        <v/>
      </c>
      <c r="H42" s="52" t="str">
        <f t="shared" si="65"/>
        <v/>
      </c>
      <c r="I42" s="52" t="str">
        <f t="shared" si="65"/>
        <v/>
      </c>
      <c r="J42" s="52" t="str">
        <f t="shared" si="65"/>
        <v/>
      </c>
      <c r="K42" s="52" t="str">
        <f t="shared" si="65"/>
        <v/>
      </c>
      <c r="L42" s="52" t="str">
        <f t="shared" si="65"/>
        <v/>
      </c>
      <c r="M42" s="52" t="str">
        <f t="shared" si="65"/>
        <v/>
      </c>
      <c r="N42" s="52" t="str">
        <f t="shared" si="65"/>
        <v/>
      </c>
      <c r="O42" s="52" t="str">
        <f t="shared" si="65"/>
        <v/>
      </c>
      <c r="P42" s="52" t="str">
        <f t="shared" si="65"/>
        <v/>
      </c>
      <c r="Q42" s="52" t="str">
        <f t="shared" si="65"/>
        <v/>
      </c>
      <c r="R42" s="52" t="str">
        <f t="shared" si="65"/>
        <v/>
      </c>
      <c r="S42" s="52" t="str">
        <f t="shared" si="65"/>
        <v/>
      </c>
    </row>
    <row r="43" spans="1:19" s="28" customFormat="1" x14ac:dyDescent="0.35">
      <c r="A43" s="171" t="s">
        <v>13</v>
      </c>
      <c r="B43" s="27" t="s">
        <v>63</v>
      </c>
      <c r="C43" s="42"/>
      <c r="D43" s="42"/>
      <c r="E43" s="42"/>
      <c r="F43" s="43">
        <f t="shared" ref="F43" si="66">SUM(C43:E43)</f>
        <v>0</v>
      </c>
      <c r="G43" s="42"/>
      <c r="H43" s="42"/>
      <c r="I43" s="42"/>
      <c r="J43" s="43">
        <f t="shared" ref="J43" si="67">SUM(G43:I43)</f>
        <v>0</v>
      </c>
      <c r="K43" s="42"/>
      <c r="L43" s="42"/>
      <c r="M43" s="42"/>
      <c r="N43" s="43">
        <f t="shared" ref="N43" si="68">SUM(K43:M43)</f>
        <v>0</v>
      </c>
      <c r="O43" s="42"/>
      <c r="P43" s="42"/>
      <c r="Q43" s="42"/>
      <c r="R43" s="43">
        <f t="shared" ref="R43" si="69">SUM(O43:Q43)</f>
        <v>0</v>
      </c>
      <c r="S43" s="43">
        <f t="shared" ref="S43" si="70">SUM(F43,J43,N43,R43)</f>
        <v>0</v>
      </c>
    </row>
    <row r="44" spans="1:19" s="28" customFormat="1" x14ac:dyDescent="0.35">
      <c r="A44" s="172"/>
      <c r="B44" s="48" t="s">
        <v>64</v>
      </c>
      <c r="C44" s="52" t="str">
        <f>IFERROR(C43/C$39,"")</f>
        <v/>
      </c>
      <c r="D44" s="52" t="str">
        <f t="shared" ref="D44:S44" si="71">IFERROR(D43/D$39,"")</f>
        <v/>
      </c>
      <c r="E44" s="52" t="str">
        <f t="shared" si="71"/>
        <v/>
      </c>
      <c r="F44" s="52" t="str">
        <f t="shared" si="71"/>
        <v/>
      </c>
      <c r="G44" s="52" t="str">
        <f t="shared" si="71"/>
        <v/>
      </c>
      <c r="H44" s="52" t="str">
        <f t="shared" si="71"/>
        <v/>
      </c>
      <c r="I44" s="52" t="str">
        <f t="shared" si="71"/>
        <v/>
      </c>
      <c r="J44" s="52" t="str">
        <f t="shared" si="71"/>
        <v/>
      </c>
      <c r="K44" s="52" t="str">
        <f t="shared" si="71"/>
        <v/>
      </c>
      <c r="L44" s="52" t="str">
        <f t="shared" si="71"/>
        <v/>
      </c>
      <c r="M44" s="52" t="str">
        <f t="shared" si="71"/>
        <v/>
      </c>
      <c r="N44" s="52" t="str">
        <f t="shared" si="71"/>
        <v/>
      </c>
      <c r="O44" s="52" t="str">
        <f t="shared" si="71"/>
        <v/>
      </c>
      <c r="P44" s="52" t="str">
        <f t="shared" si="71"/>
        <v/>
      </c>
      <c r="Q44" s="52" t="str">
        <f t="shared" si="71"/>
        <v/>
      </c>
      <c r="R44" s="52" t="str">
        <f t="shared" si="71"/>
        <v/>
      </c>
      <c r="S44" s="52" t="str">
        <f t="shared" si="71"/>
        <v/>
      </c>
    </row>
    <row r="45" spans="1:19" s="28" customFormat="1" x14ac:dyDescent="0.35">
      <c r="A45" s="171" t="s">
        <v>14</v>
      </c>
      <c r="B45" s="27" t="s">
        <v>63</v>
      </c>
      <c r="C45" s="42"/>
      <c r="D45" s="42"/>
      <c r="E45" s="42"/>
      <c r="F45" s="43">
        <f t="shared" ref="F45" si="72">SUM(C45:E45)</f>
        <v>0</v>
      </c>
      <c r="G45" s="42"/>
      <c r="H45" s="42"/>
      <c r="I45" s="42"/>
      <c r="J45" s="43">
        <f t="shared" ref="J45" si="73">SUM(G45:I45)</f>
        <v>0</v>
      </c>
      <c r="K45" s="42"/>
      <c r="L45" s="42"/>
      <c r="M45" s="42"/>
      <c r="N45" s="43">
        <f t="shared" ref="N45" si="74">SUM(K45:M45)</f>
        <v>0</v>
      </c>
      <c r="O45" s="42"/>
      <c r="P45" s="42"/>
      <c r="Q45" s="42"/>
      <c r="R45" s="43">
        <f t="shared" ref="R45" si="75">SUM(O45:Q45)</f>
        <v>0</v>
      </c>
      <c r="S45" s="43">
        <f t="shared" ref="S45" si="76">SUM(F45,J45,N45,R45)</f>
        <v>0</v>
      </c>
    </row>
    <row r="46" spans="1:19" s="28" customFormat="1" x14ac:dyDescent="0.35">
      <c r="A46" s="172"/>
      <c r="B46" s="48" t="s">
        <v>64</v>
      </c>
      <c r="C46" s="52" t="str">
        <f>IFERROR(C45/C$39,"")</f>
        <v/>
      </c>
      <c r="D46" s="52" t="str">
        <f t="shared" ref="D46:S46" si="77">IFERROR(D45/D$39,"")</f>
        <v/>
      </c>
      <c r="E46" s="52" t="str">
        <f t="shared" si="77"/>
        <v/>
      </c>
      <c r="F46" s="52" t="str">
        <f t="shared" si="77"/>
        <v/>
      </c>
      <c r="G46" s="52" t="str">
        <f t="shared" si="77"/>
        <v/>
      </c>
      <c r="H46" s="52" t="str">
        <f t="shared" si="77"/>
        <v/>
      </c>
      <c r="I46" s="52" t="str">
        <f t="shared" si="77"/>
        <v/>
      </c>
      <c r="J46" s="52" t="str">
        <f t="shared" si="77"/>
        <v/>
      </c>
      <c r="K46" s="52" t="str">
        <f t="shared" si="77"/>
        <v/>
      </c>
      <c r="L46" s="52" t="str">
        <f t="shared" si="77"/>
        <v/>
      </c>
      <c r="M46" s="52" t="str">
        <f t="shared" si="77"/>
        <v/>
      </c>
      <c r="N46" s="52" t="str">
        <f t="shared" si="77"/>
        <v/>
      </c>
      <c r="O46" s="52" t="str">
        <f t="shared" si="77"/>
        <v/>
      </c>
      <c r="P46" s="52" t="str">
        <f t="shared" si="77"/>
        <v/>
      </c>
      <c r="Q46" s="52" t="str">
        <f t="shared" si="77"/>
        <v/>
      </c>
      <c r="R46" s="52" t="str">
        <f t="shared" si="77"/>
        <v/>
      </c>
      <c r="S46" s="52" t="str">
        <f t="shared" si="77"/>
        <v/>
      </c>
    </row>
    <row r="47" spans="1:19" s="28" customFormat="1" ht="14.25" customHeight="1" x14ac:dyDescent="0.35">
      <c r="A47" s="169" t="s">
        <v>97</v>
      </c>
      <c r="B47" s="57" t="s">
        <v>63</v>
      </c>
      <c r="C47" s="61">
        <f>SUM(C49,C51,C53,C55,C57,C59)</f>
        <v>0</v>
      </c>
      <c r="D47" s="61">
        <f>SUM(D49,D51,D53,D55,D57,D59)</f>
        <v>0</v>
      </c>
      <c r="E47" s="61">
        <f>SUM(E49,E51,E53,E55,E57,E59)</f>
        <v>0</v>
      </c>
      <c r="F47" s="61">
        <f t="shared" ref="F47" si="78">SUM(C47:E47)</f>
        <v>0</v>
      </c>
      <c r="G47" s="61">
        <f t="shared" ref="G47:I47" si="79">SUM(G49,G51,G53,G55,G57,G59)</f>
        <v>0</v>
      </c>
      <c r="H47" s="61">
        <f t="shared" si="79"/>
        <v>0</v>
      </c>
      <c r="I47" s="61">
        <f t="shared" si="79"/>
        <v>0</v>
      </c>
      <c r="J47" s="61">
        <f t="shared" ref="J47" si="80">SUM(G47:I47)</f>
        <v>0</v>
      </c>
      <c r="K47" s="61">
        <f t="shared" ref="K47:M47" si="81">SUM(K49,K51,K53,K55,K57,K59)</f>
        <v>0</v>
      </c>
      <c r="L47" s="61">
        <f t="shared" si="81"/>
        <v>0</v>
      </c>
      <c r="M47" s="61">
        <f t="shared" si="81"/>
        <v>0</v>
      </c>
      <c r="N47" s="61">
        <f t="shared" ref="N47" si="82">SUM(K47:M47)</f>
        <v>0</v>
      </c>
      <c r="O47" s="61">
        <f t="shared" ref="O47:Q47" si="83">SUM(O49,O51,O53,O55,O57,O59)</f>
        <v>0</v>
      </c>
      <c r="P47" s="61">
        <f t="shared" si="83"/>
        <v>0</v>
      </c>
      <c r="Q47" s="61">
        <f t="shared" si="83"/>
        <v>0</v>
      </c>
      <c r="R47" s="61">
        <f t="shared" ref="R47" si="84">SUM(O47:Q47)</f>
        <v>0</v>
      </c>
      <c r="S47" s="61">
        <f t="shared" ref="S47" si="85">SUM(F47,J47,N47,R47)</f>
        <v>0</v>
      </c>
    </row>
    <row r="48" spans="1:19" s="28" customFormat="1" ht="14.25" customHeight="1" x14ac:dyDescent="0.35">
      <c r="A48" s="170"/>
      <c r="B48" s="57" t="s">
        <v>64</v>
      </c>
      <c r="C48" s="58" t="str">
        <f>IFERROR(C47/C$67,"")</f>
        <v/>
      </c>
      <c r="D48" s="58" t="str">
        <f t="shared" ref="D48:S48" si="86">IFERROR(D47/D$67,"")</f>
        <v/>
      </c>
      <c r="E48" s="58" t="str">
        <f t="shared" si="86"/>
        <v/>
      </c>
      <c r="F48" s="58" t="str">
        <f t="shared" si="86"/>
        <v/>
      </c>
      <c r="G48" s="58" t="str">
        <f t="shared" si="86"/>
        <v/>
      </c>
      <c r="H48" s="58" t="str">
        <f t="shared" si="86"/>
        <v/>
      </c>
      <c r="I48" s="58" t="str">
        <f t="shared" si="86"/>
        <v/>
      </c>
      <c r="J48" s="58" t="str">
        <f t="shared" si="86"/>
        <v/>
      </c>
      <c r="K48" s="58" t="str">
        <f t="shared" si="86"/>
        <v/>
      </c>
      <c r="L48" s="58" t="str">
        <f t="shared" si="86"/>
        <v/>
      </c>
      <c r="M48" s="58" t="str">
        <f t="shared" si="86"/>
        <v/>
      </c>
      <c r="N48" s="58" t="str">
        <f t="shared" si="86"/>
        <v/>
      </c>
      <c r="O48" s="58" t="str">
        <f t="shared" si="86"/>
        <v/>
      </c>
      <c r="P48" s="58" t="str">
        <f t="shared" si="86"/>
        <v/>
      </c>
      <c r="Q48" s="58" t="str">
        <f t="shared" si="86"/>
        <v/>
      </c>
      <c r="R48" s="58" t="str">
        <f t="shared" si="86"/>
        <v/>
      </c>
      <c r="S48" s="58" t="str">
        <f t="shared" si="86"/>
        <v/>
      </c>
    </row>
    <row r="49" spans="1:19" s="28" customFormat="1" x14ac:dyDescent="0.35">
      <c r="A49" s="171" t="s">
        <v>60</v>
      </c>
      <c r="B49" s="27" t="s">
        <v>63</v>
      </c>
      <c r="C49" s="42"/>
      <c r="D49" s="42"/>
      <c r="E49" s="42"/>
      <c r="F49" s="43">
        <f t="shared" ref="F49" si="87">SUM(C49:E49)</f>
        <v>0</v>
      </c>
      <c r="G49" s="42"/>
      <c r="H49" s="42"/>
      <c r="I49" s="42"/>
      <c r="J49" s="43">
        <f t="shared" ref="J49" si="88">SUM(G49:I49)</f>
        <v>0</v>
      </c>
      <c r="K49" s="42"/>
      <c r="L49" s="42"/>
      <c r="M49" s="42"/>
      <c r="N49" s="43">
        <f t="shared" ref="N49" si="89">SUM(K49:M49)</f>
        <v>0</v>
      </c>
      <c r="O49" s="42"/>
      <c r="P49" s="42"/>
      <c r="Q49" s="42"/>
      <c r="R49" s="43">
        <f t="shared" ref="R49" si="90">SUM(O49:Q49)</f>
        <v>0</v>
      </c>
      <c r="S49" s="43">
        <f t="shared" ref="S49" si="91">SUM(F49,J49,N49,R49)</f>
        <v>0</v>
      </c>
    </row>
    <row r="50" spans="1:19" s="28" customFormat="1" x14ac:dyDescent="0.35">
      <c r="A50" s="172"/>
      <c r="B50" s="48" t="s">
        <v>64</v>
      </c>
      <c r="C50" s="52" t="str">
        <f>IFERROR(C49/C$47,"")</f>
        <v/>
      </c>
      <c r="D50" s="52" t="str">
        <f t="shared" ref="D50:S50" si="92">IFERROR(D49/D$47,"")</f>
        <v/>
      </c>
      <c r="E50" s="52" t="str">
        <f t="shared" si="92"/>
        <v/>
      </c>
      <c r="F50" s="52" t="str">
        <f t="shared" si="92"/>
        <v/>
      </c>
      <c r="G50" s="52" t="str">
        <f t="shared" si="92"/>
        <v/>
      </c>
      <c r="H50" s="52" t="str">
        <f t="shared" si="92"/>
        <v/>
      </c>
      <c r="I50" s="52" t="str">
        <f t="shared" si="92"/>
        <v/>
      </c>
      <c r="J50" s="52" t="str">
        <f t="shared" si="92"/>
        <v/>
      </c>
      <c r="K50" s="52" t="str">
        <f t="shared" si="92"/>
        <v/>
      </c>
      <c r="L50" s="52" t="str">
        <f t="shared" si="92"/>
        <v/>
      </c>
      <c r="M50" s="52" t="str">
        <f t="shared" si="92"/>
        <v/>
      </c>
      <c r="N50" s="52" t="str">
        <f t="shared" si="92"/>
        <v/>
      </c>
      <c r="O50" s="52" t="str">
        <f t="shared" si="92"/>
        <v/>
      </c>
      <c r="P50" s="52" t="str">
        <f t="shared" si="92"/>
        <v/>
      </c>
      <c r="Q50" s="52" t="str">
        <f t="shared" si="92"/>
        <v/>
      </c>
      <c r="R50" s="52" t="str">
        <f t="shared" si="92"/>
        <v/>
      </c>
      <c r="S50" s="52" t="str">
        <f t="shared" si="92"/>
        <v/>
      </c>
    </row>
    <row r="51" spans="1:19" s="28" customFormat="1" x14ac:dyDescent="0.35">
      <c r="A51" s="171" t="s">
        <v>15</v>
      </c>
      <c r="B51" s="27" t="s">
        <v>63</v>
      </c>
      <c r="C51" s="42"/>
      <c r="D51" s="42"/>
      <c r="E51" s="42"/>
      <c r="F51" s="43">
        <f t="shared" ref="F51" si="93">SUM(C51:E51)</f>
        <v>0</v>
      </c>
      <c r="G51" s="42"/>
      <c r="H51" s="42"/>
      <c r="I51" s="42"/>
      <c r="J51" s="43">
        <f t="shared" ref="J51" si="94">SUM(G51:I51)</f>
        <v>0</v>
      </c>
      <c r="K51" s="42"/>
      <c r="L51" s="42"/>
      <c r="M51" s="42"/>
      <c r="N51" s="43">
        <f t="shared" ref="N51" si="95">SUM(K51:M51)</f>
        <v>0</v>
      </c>
      <c r="O51" s="42"/>
      <c r="P51" s="42"/>
      <c r="Q51" s="42"/>
      <c r="R51" s="43">
        <f t="shared" ref="R51" si="96">SUM(O51:Q51)</f>
        <v>0</v>
      </c>
      <c r="S51" s="43">
        <f t="shared" ref="S51" si="97">SUM(F51,J51,N51,R51)</f>
        <v>0</v>
      </c>
    </row>
    <row r="52" spans="1:19" s="28" customFormat="1" x14ac:dyDescent="0.35">
      <c r="A52" s="172"/>
      <c r="B52" s="48" t="s">
        <v>64</v>
      </c>
      <c r="C52" s="52" t="str">
        <f>IFERROR(C51/C$47,"")</f>
        <v/>
      </c>
      <c r="D52" s="52" t="str">
        <f t="shared" ref="D52:S52" si="98">IFERROR(D51/D$47,"")</f>
        <v/>
      </c>
      <c r="E52" s="52" t="str">
        <f t="shared" si="98"/>
        <v/>
      </c>
      <c r="F52" s="52" t="str">
        <f t="shared" si="98"/>
        <v/>
      </c>
      <c r="G52" s="52" t="str">
        <f t="shared" si="98"/>
        <v/>
      </c>
      <c r="H52" s="52" t="str">
        <f t="shared" si="98"/>
        <v/>
      </c>
      <c r="I52" s="52" t="str">
        <f t="shared" si="98"/>
        <v/>
      </c>
      <c r="J52" s="52" t="str">
        <f t="shared" si="98"/>
        <v/>
      </c>
      <c r="K52" s="52" t="str">
        <f t="shared" si="98"/>
        <v/>
      </c>
      <c r="L52" s="52" t="str">
        <f t="shared" si="98"/>
        <v/>
      </c>
      <c r="M52" s="52" t="str">
        <f t="shared" si="98"/>
        <v/>
      </c>
      <c r="N52" s="52" t="str">
        <f t="shared" si="98"/>
        <v/>
      </c>
      <c r="O52" s="52" t="str">
        <f t="shared" si="98"/>
        <v/>
      </c>
      <c r="P52" s="52" t="str">
        <f t="shared" si="98"/>
        <v/>
      </c>
      <c r="Q52" s="52" t="str">
        <f t="shared" si="98"/>
        <v/>
      </c>
      <c r="R52" s="52" t="str">
        <f t="shared" si="98"/>
        <v/>
      </c>
      <c r="S52" s="52" t="str">
        <f t="shared" si="98"/>
        <v/>
      </c>
    </row>
    <row r="53" spans="1:19" s="28" customFormat="1" x14ac:dyDescent="0.35">
      <c r="A53" s="171" t="s">
        <v>35</v>
      </c>
      <c r="B53" s="27" t="s">
        <v>63</v>
      </c>
      <c r="C53" s="42"/>
      <c r="D53" s="42"/>
      <c r="E53" s="42"/>
      <c r="F53" s="43">
        <f t="shared" ref="F53" si="99">SUM(C53:E53)</f>
        <v>0</v>
      </c>
      <c r="G53" s="42"/>
      <c r="H53" s="42"/>
      <c r="I53" s="42"/>
      <c r="J53" s="43">
        <f t="shared" ref="J53" si="100">SUM(G53:I53)</f>
        <v>0</v>
      </c>
      <c r="K53" s="42"/>
      <c r="L53" s="42"/>
      <c r="M53" s="42"/>
      <c r="N53" s="43">
        <f t="shared" ref="N53" si="101">SUM(K53:M53)</f>
        <v>0</v>
      </c>
      <c r="O53" s="42"/>
      <c r="P53" s="42"/>
      <c r="Q53" s="42"/>
      <c r="R53" s="43">
        <f t="shared" ref="R53" si="102">SUM(O53:Q53)</f>
        <v>0</v>
      </c>
      <c r="S53" s="43">
        <f t="shared" ref="S53" si="103">SUM(F53,J53,N53,R53)</f>
        <v>0</v>
      </c>
    </row>
    <row r="54" spans="1:19" s="28" customFormat="1" x14ac:dyDescent="0.35">
      <c r="A54" s="172"/>
      <c r="B54" s="48" t="s">
        <v>64</v>
      </c>
      <c r="C54" s="52" t="str">
        <f>IFERROR(C53/C$47,"")</f>
        <v/>
      </c>
      <c r="D54" s="52" t="str">
        <f t="shared" ref="D54:S54" si="104">IFERROR(D53/D$47,"")</f>
        <v/>
      </c>
      <c r="E54" s="52" t="str">
        <f t="shared" si="104"/>
        <v/>
      </c>
      <c r="F54" s="52" t="str">
        <f t="shared" si="104"/>
        <v/>
      </c>
      <c r="G54" s="52" t="str">
        <f t="shared" si="104"/>
        <v/>
      </c>
      <c r="H54" s="52" t="str">
        <f t="shared" si="104"/>
        <v/>
      </c>
      <c r="I54" s="52" t="str">
        <f t="shared" si="104"/>
        <v/>
      </c>
      <c r="J54" s="52" t="str">
        <f t="shared" si="104"/>
        <v/>
      </c>
      <c r="K54" s="52" t="str">
        <f t="shared" si="104"/>
        <v/>
      </c>
      <c r="L54" s="52" t="str">
        <f t="shared" si="104"/>
        <v/>
      </c>
      <c r="M54" s="52" t="str">
        <f t="shared" si="104"/>
        <v/>
      </c>
      <c r="N54" s="52" t="str">
        <f t="shared" si="104"/>
        <v/>
      </c>
      <c r="O54" s="52" t="str">
        <f t="shared" si="104"/>
        <v/>
      </c>
      <c r="P54" s="52" t="str">
        <f t="shared" si="104"/>
        <v/>
      </c>
      <c r="Q54" s="52" t="str">
        <f t="shared" si="104"/>
        <v/>
      </c>
      <c r="R54" s="52" t="str">
        <f t="shared" si="104"/>
        <v/>
      </c>
      <c r="S54" s="52" t="str">
        <f t="shared" si="104"/>
        <v/>
      </c>
    </row>
    <row r="55" spans="1:19" s="28" customFormat="1" x14ac:dyDescent="0.35">
      <c r="A55" s="171" t="s">
        <v>16</v>
      </c>
      <c r="B55" s="27" t="s">
        <v>63</v>
      </c>
      <c r="C55" s="42"/>
      <c r="D55" s="42"/>
      <c r="E55" s="42"/>
      <c r="F55" s="43">
        <f t="shared" ref="F55" si="105">SUM(C55:E55)</f>
        <v>0</v>
      </c>
      <c r="G55" s="42"/>
      <c r="H55" s="42"/>
      <c r="I55" s="42"/>
      <c r="J55" s="43">
        <f t="shared" ref="J55" si="106">SUM(G55:I55)</f>
        <v>0</v>
      </c>
      <c r="K55" s="42"/>
      <c r="L55" s="42"/>
      <c r="M55" s="42"/>
      <c r="N55" s="43">
        <f t="shared" ref="N55" si="107">SUM(K55:M55)</f>
        <v>0</v>
      </c>
      <c r="O55" s="42"/>
      <c r="P55" s="42"/>
      <c r="Q55" s="42"/>
      <c r="R55" s="43">
        <f t="shared" ref="R55" si="108">SUM(O55:Q55)</f>
        <v>0</v>
      </c>
      <c r="S55" s="43">
        <f t="shared" ref="S55" si="109">SUM(F55,J55,N55,R55)</f>
        <v>0</v>
      </c>
    </row>
    <row r="56" spans="1:19" s="28" customFormat="1" x14ac:dyDescent="0.35">
      <c r="A56" s="172"/>
      <c r="B56" s="48" t="s">
        <v>64</v>
      </c>
      <c r="C56" s="52" t="str">
        <f>IFERROR(C55/C$47,"")</f>
        <v/>
      </c>
      <c r="D56" s="52" t="str">
        <f t="shared" ref="D56:S56" si="110">IFERROR(D55/D$47,"")</f>
        <v/>
      </c>
      <c r="E56" s="52" t="str">
        <f t="shared" si="110"/>
        <v/>
      </c>
      <c r="F56" s="52" t="str">
        <f t="shared" si="110"/>
        <v/>
      </c>
      <c r="G56" s="52" t="str">
        <f t="shared" si="110"/>
        <v/>
      </c>
      <c r="H56" s="52" t="str">
        <f t="shared" si="110"/>
        <v/>
      </c>
      <c r="I56" s="52" t="str">
        <f t="shared" si="110"/>
        <v/>
      </c>
      <c r="J56" s="52" t="str">
        <f t="shared" si="110"/>
        <v/>
      </c>
      <c r="K56" s="52" t="str">
        <f t="shared" si="110"/>
        <v/>
      </c>
      <c r="L56" s="52" t="str">
        <f t="shared" si="110"/>
        <v/>
      </c>
      <c r="M56" s="52" t="str">
        <f t="shared" si="110"/>
        <v/>
      </c>
      <c r="N56" s="52" t="str">
        <f t="shared" si="110"/>
        <v/>
      </c>
      <c r="O56" s="52" t="str">
        <f t="shared" si="110"/>
        <v/>
      </c>
      <c r="P56" s="52" t="str">
        <f t="shared" si="110"/>
        <v/>
      </c>
      <c r="Q56" s="52" t="str">
        <f t="shared" si="110"/>
        <v/>
      </c>
      <c r="R56" s="52" t="str">
        <f t="shared" si="110"/>
        <v/>
      </c>
      <c r="S56" s="52" t="str">
        <f t="shared" si="110"/>
        <v/>
      </c>
    </row>
    <row r="57" spans="1:19" s="28" customFormat="1" x14ac:dyDescent="0.35">
      <c r="A57" s="171" t="s">
        <v>17</v>
      </c>
      <c r="B57" s="27" t="s">
        <v>63</v>
      </c>
      <c r="C57" s="42"/>
      <c r="D57" s="42"/>
      <c r="E57" s="42"/>
      <c r="F57" s="43">
        <f t="shared" ref="F57" si="111">SUM(C57:E57)</f>
        <v>0</v>
      </c>
      <c r="G57" s="42"/>
      <c r="H57" s="42"/>
      <c r="I57" s="42"/>
      <c r="J57" s="43">
        <f t="shared" ref="J57" si="112">SUM(G57:I57)</f>
        <v>0</v>
      </c>
      <c r="K57" s="42"/>
      <c r="L57" s="42"/>
      <c r="M57" s="42"/>
      <c r="N57" s="43">
        <f t="shared" ref="N57" si="113">SUM(K57:M57)</f>
        <v>0</v>
      </c>
      <c r="O57" s="42"/>
      <c r="P57" s="42"/>
      <c r="Q57" s="42"/>
      <c r="R57" s="43">
        <f t="shared" ref="R57" si="114">SUM(O57:Q57)</f>
        <v>0</v>
      </c>
      <c r="S57" s="43">
        <f t="shared" ref="S57" si="115">SUM(F57,J57,N57,R57)</f>
        <v>0</v>
      </c>
    </row>
    <row r="58" spans="1:19" s="28" customFormat="1" x14ac:dyDescent="0.35">
      <c r="A58" s="172"/>
      <c r="B58" s="48" t="s">
        <v>64</v>
      </c>
      <c r="C58" s="52" t="str">
        <f>IFERROR(C57/C$47,"")</f>
        <v/>
      </c>
      <c r="D58" s="52" t="str">
        <f t="shared" ref="D58:S58" si="116">IFERROR(D57/D$47,"")</f>
        <v/>
      </c>
      <c r="E58" s="52" t="str">
        <f t="shared" si="116"/>
        <v/>
      </c>
      <c r="F58" s="52" t="str">
        <f t="shared" si="116"/>
        <v/>
      </c>
      <c r="G58" s="52" t="str">
        <f t="shared" si="116"/>
        <v/>
      </c>
      <c r="H58" s="52" t="str">
        <f t="shared" si="116"/>
        <v/>
      </c>
      <c r="I58" s="52" t="str">
        <f t="shared" si="116"/>
        <v/>
      </c>
      <c r="J58" s="52" t="str">
        <f t="shared" si="116"/>
        <v/>
      </c>
      <c r="K58" s="52" t="str">
        <f t="shared" si="116"/>
        <v/>
      </c>
      <c r="L58" s="52" t="str">
        <f t="shared" si="116"/>
        <v/>
      </c>
      <c r="M58" s="52" t="str">
        <f t="shared" si="116"/>
        <v/>
      </c>
      <c r="N58" s="52" t="str">
        <f t="shared" si="116"/>
        <v/>
      </c>
      <c r="O58" s="52" t="str">
        <f t="shared" si="116"/>
        <v/>
      </c>
      <c r="P58" s="52" t="str">
        <f t="shared" si="116"/>
        <v/>
      </c>
      <c r="Q58" s="52" t="str">
        <f t="shared" si="116"/>
        <v/>
      </c>
      <c r="R58" s="52" t="str">
        <f t="shared" si="116"/>
        <v/>
      </c>
      <c r="S58" s="52" t="str">
        <f t="shared" si="116"/>
        <v/>
      </c>
    </row>
    <row r="59" spans="1:19" s="28" customFormat="1" x14ac:dyDescent="0.35">
      <c r="A59" s="187"/>
      <c r="B59" s="130" t="s">
        <v>63</v>
      </c>
      <c r="C59" s="134"/>
      <c r="D59" s="134"/>
      <c r="E59" s="134"/>
      <c r="F59" s="131">
        <f t="shared" ref="F59" si="117">SUM(C59:E59)</f>
        <v>0</v>
      </c>
      <c r="G59" s="134"/>
      <c r="H59" s="134"/>
      <c r="I59" s="134"/>
      <c r="J59" s="131">
        <f t="shared" ref="J59" si="118">SUM(G59:I59)</f>
        <v>0</v>
      </c>
      <c r="K59" s="134"/>
      <c r="L59" s="134"/>
      <c r="M59" s="134"/>
      <c r="N59" s="131">
        <f t="shared" ref="N59" si="119">SUM(K59:M59)</f>
        <v>0</v>
      </c>
      <c r="O59" s="134"/>
      <c r="P59" s="134"/>
      <c r="Q59" s="134"/>
      <c r="R59" s="131">
        <f t="shared" ref="R59" si="120">SUM(O59:Q59)</f>
        <v>0</v>
      </c>
      <c r="S59" s="131">
        <f t="shared" ref="S59" si="121">SUM(F59,J59,N59,R59)</f>
        <v>0</v>
      </c>
    </row>
    <row r="60" spans="1:19" s="28" customFormat="1" x14ac:dyDescent="0.35">
      <c r="A60" s="188"/>
      <c r="B60" s="132" t="s">
        <v>64</v>
      </c>
      <c r="C60" s="133" t="str">
        <f>IFERROR(C59/C$47,"")</f>
        <v/>
      </c>
      <c r="D60" s="133" t="str">
        <f t="shared" ref="D60:S60" si="122">IFERROR(D59/D$47,"")</f>
        <v/>
      </c>
      <c r="E60" s="133" t="str">
        <f t="shared" si="122"/>
        <v/>
      </c>
      <c r="F60" s="133" t="str">
        <f t="shared" si="122"/>
        <v/>
      </c>
      <c r="G60" s="133" t="str">
        <f t="shared" si="122"/>
        <v/>
      </c>
      <c r="H60" s="133" t="str">
        <f t="shared" si="122"/>
        <v/>
      </c>
      <c r="I60" s="133" t="str">
        <f t="shared" si="122"/>
        <v/>
      </c>
      <c r="J60" s="133" t="str">
        <f t="shared" si="122"/>
        <v/>
      </c>
      <c r="K60" s="133" t="str">
        <f t="shared" si="122"/>
        <v/>
      </c>
      <c r="L60" s="133" t="str">
        <f t="shared" si="122"/>
        <v/>
      </c>
      <c r="M60" s="133" t="str">
        <f t="shared" si="122"/>
        <v/>
      </c>
      <c r="N60" s="133" t="str">
        <f t="shared" si="122"/>
        <v/>
      </c>
      <c r="O60" s="133" t="str">
        <f t="shared" si="122"/>
        <v/>
      </c>
      <c r="P60" s="133" t="str">
        <f t="shared" si="122"/>
        <v/>
      </c>
      <c r="Q60" s="133" t="str">
        <f t="shared" si="122"/>
        <v/>
      </c>
      <c r="R60" s="133" t="str">
        <f t="shared" si="122"/>
        <v/>
      </c>
      <c r="S60" s="133" t="str">
        <f t="shared" si="122"/>
        <v/>
      </c>
    </row>
    <row r="61" spans="1:19" s="28" customFormat="1" ht="14.25" customHeight="1" x14ac:dyDescent="0.35">
      <c r="A61" s="175" t="s">
        <v>98</v>
      </c>
      <c r="B61" s="57" t="s">
        <v>63</v>
      </c>
      <c r="C61" s="61">
        <f>SUM(C63,C65)</f>
        <v>0</v>
      </c>
      <c r="D61" s="61">
        <f t="shared" ref="D61:E61" si="123">SUM(D63,D65)</f>
        <v>0</v>
      </c>
      <c r="E61" s="61">
        <f t="shared" si="123"/>
        <v>0</v>
      </c>
      <c r="F61" s="61">
        <f t="shared" ref="F61" si="124">SUM(C61:E61)</f>
        <v>0</v>
      </c>
      <c r="G61" s="61">
        <f t="shared" ref="G61:I61" si="125">SUM(G63,G65)</f>
        <v>0</v>
      </c>
      <c r="H61" s="61">
        <f t="shared" si="125"/>
        <v>0</v>
      </c>
      <c r="I61" s="61">
        <f t="shared" si="125"/>
        <v>0</v>
      </c>
      <c r="J61" s="61">
        <f t="shared" ref="J61" si="126">SUM(G61:I61)</f>
        <v>0</v>
      </c>
      <c r="K61" s="61">
        <f t="shared" ref="K61:M61" si="127">SUM(K63,K65)</f>
        <v>0</v>
      </c>
      <c r="L61" s="61">
        <f t="shared" si="127"/>
        <v>0</v>
      </c>
      <c r="M61" s="61">
        <f t="shared" si="127"/>
        <v>0</v>
      </c>
      <c r="N61" s="61">
        <f t="shared" ref="N61" si="128">SUM(K61:M61)</f>
        <v>0</v>
      </c>
      <c r="O61" s="61">
        <f t="shared" ref="O61:Q61" si="129">SUM(O63,O65)</f>
        <v>0</v>
      </c>
      <c r="P61" s="61">
        <f t="shared" si="129"/>
        <v>0</v>
      </c>
      <c r="Q61" s="61">
        <f t="shared" si="129"/>
        <v>0</v>
      </c>
      <c r="R61" s="61">
        <f t="shared" ref="R61" si="130">SUM(O61:Q61)</f>
        <v>0</v>
      </c>
      <c r="S61" s="61">
        <f t="shared" ref="S61" si="131">SUM(F61,J61,N61,R61)</f>
        <v>0</v>
      </c>
    </row>
    <row r="62" spans="1:19" s="28" customFormat="1" ht="14.25" customHeight="1" x14ac:dyDescent="0.35">
      <c r="A62" s="176"/>
      <c r="B62" s="57" t="s">
        <v>64</v>
      </c>
      <c r="C62" s="58" t="str">
        <f>IFERROR(C61/C$67,"")</f>
        <v/>
      </c>
      <c r="D62" s="58" t="str">
        <f t="shared" ref="D62:S62" si="132">IFERROR(D61/D$67,"")</f>
        <v/>
      </c>
      <c r="E62" s="58" t="str">
        <f t="shared" si="132"/>
        <v/>
      </c>
      <c r="F62" s="58" t="str">
        <f t="shared" si="132"/>
        <v/>
      </c>
      <c r="G62" s="58" t="str">
        <f t="shared" si="132"/>
        <v/>
      </c>
      <c r="H62" s="58" t="str">
        <f t="shared" si="132"/>
        <v/>
      </c>
      <c r="I62" s="58" t="str">
        <f t="shared" si="132"/>
        <v/>
      </c>
      <c r="J62" s="58" t="str">
        <f t="shared" si="132"/>
        <v/>
      </c>
      <c r="K62" s="58" t="str">
        <f t="shared" si="132"/>
        <v/>
      </c>
      <c r="L62" s="58" t="str">
        <f t="shared" si="132"/>
        <v/>
      </c>
      <c r="M62" s="58" t="str">
        <f t="shared" si="132"/>
        <v/>
      </c>
      <c r="N62" s="58" t="str">
        <f t="shared" si="132"/>
        <v/>
      </c>
      <c r="O62" s="58" t="str">
        <f t="shared" si="132"/>
        <v/>
      </c>
      <c r="P62" s="58" t="str">
        <f t="shared" si="132"/>
        <v/>
      </c>
      <c r="Q62" s="58" t="str">
        <f t="shared" si="132"/>
        <v/>
      </c>
      <c r="R62" s="58" t="str">
        <f t="shared" si="132"/>
        <v/>
      </c>
      <c r="S62" s="58" t="str">
        <f t="shared" si="132"/>
        <v/>
      </c>
    </row>
    <row r="63" spans="1:19" s="28" customFormat="1" x14ac:dyDescent="0.35">
      <c r="A63" s="171" t="s">
        <v>61</v>
      </c>
      <c r="B63" s="27" t="s">
        <v>63</v>
      </c>
      <c r="C63" s="42"/>
      <c r="D63" s="42"/>
      <c r="E63" s="42"/>
      <c r="F63" s="43">
        <f t="shared" ref="F63" si="133">SUM(C63:E63)</f>
        <v>0</v>
      </c>
      <c r="G63" s="42"/>
      <c r="H63" s="42"/>
      <c r="I63" s="42"/>
      <c r="J63" s="43">
        <f t="shared" ref="J63" si="134">SUM(G63:I63)</f>
        <v>0</v>
      </c>
      <c r="K63" s="42"/>
      <c r="L63" s="42"/>
      <c r="M63" s="42"/>
      <c r="N63" s="43">
        <f t="shared" ref="N63" si="135">SUM(K63:M63)</f>
        <v>0</v>
      </c>
      <c r="O63" s="42"/>
      <c r="P63" s="42"/>
      <c r="Q63" s="42"/>
      <c r="R63" s="43">
        <f t="shared" ref="R63" si="136">SUM(O63:Q63)</f>
        <v>0</v>
      </c>
      <c r="S63" s="43">
        <f t="shared" ref="S63" si="137">SUM(F63,J63,N63,R63)</f>
        <v>0</v>
      </c>
    </row>
    <row r="64" spans="1:19" s="28" customFormat="1" x14ac:dyDescent="0.35">
      <c r="A64" s="172"/>
      <c r="B64" s="48" t="s">
        <v>64</v>
      </c>
      <c r="C64" s="52" t="str">
        <f>IFERROR(C63/C$61,"")</f>
        <v/>
      </c>
      <c r="D64" s="52" t="str">
        <f t="shared" ref="D64:S64" si="138">IFERROR(D63/D$61,"")</f>
        <v/>
      </c>
      <c r="E64" s="52" t="str">
        <f t="shared" si="138"/>
        <v/>
      </c>
      <c r="F64" s="52" t="str">
        <f t="shared" si="138"/>
        <v/>
      </c>
      <c r="G64" s="52" t="str">
        <f t="shared" si="138"/>
        <v/>
      </c>
      <c r="H64" s="52" t="str">
        <f t="shared" si="138"/>
        <v/>
      </c>
      <c r="I64" s="52" t="str">
        <f t="shared" si="138"/>
        <v/>
      </c>
      <c r="J64" s="52" t="str">
        <f t="shared" si="138"/>
        <v/>
      </c>
      <c r="K64" s="52" t="str">
        <f t="shared" si="138"/>
        <v/>
      </c>
      <c r="L64" s="52" t="str">
        <f t="shared" si="138"/>
        <v/>
      </c>
      <c r="M64" s="52" t="str">
        <f t="shared" si="138"/>
        <v/>
      </c>
      <c r="N64" s="52" t="str">
        <f t="shared" si="138"/>
        <v/>
      </c>
      <c r="O64" s="52" t="str">
        <f t="shared" si="138"/>
        <v/>
      </c>
      <c r="P64" s="52" t="str">
        <f t="shared" si="138"/>
        <v/>
      </c>
      <c r="Q64" s="52" t="str">
        <f t="shared" si="138"/>
        <v/>
      </c>
      <c r="R64" s="52" t="str">
        <f t="shared" si="138"/>
        <v/>
      </c>
      <c r="S64" s="52" t="str">
        <f t="shared" si="138"/>
        <v/>
      </c>
    </row>
    <row r="65" spans="1:19" s="28" customFormat="1" x14ac:dyDescent="0.35">
      <c r="A65" s="171" t="s">
        <v>62</v>
      </c>
      <c r="B65" s="27" t="s">
        <v>63</v>
      </c>
      <c r="C65" s="42"/>
      <c r="D65" s="42"/>
      <c r="E65" s="42"/>
      <c r="F65" s="43">
        <f t="shared" ref="F65" si="139">SUM(C65:E65)</f>
        <v>0</v>
      </c>
      <c r="G65" s="42"/>
      <c r="H65" s="42"/>
      <c r="I65" s="42"/>
      <c r="J65" s="43">
        <f t="shared" ref="J65" si="140">SUM(G65:I65)</f>
        <v>0</v>
      </c>
      <c r="K65" s="42"/>
      <c r="L65" s="42"/>
      <c r="M65" s="42"/>
      <c r="N65" s="43">
        <f t="shared" ref="N65" si="141">SUM(K65:M65)</f>
        <v>0</v>
      </c>
      <c r="O65" s="42"/>
      <c r="P65" s="42"/>
      <c r="Q65" s="42"/>
      <c r="R65" s="43">
        <f t="shared" ref="R65" si="142">SUM(O65:Q65)</f>
        <v>0</v>
      </c>
      <c r="S65" s="43">
        <f t="shared" ref="S65" si="143">SUM(F65,J65,N65,R65)</f>
        <v>0</v>
      </c>
    </row>
    <row r="66" spans="1:19" s="28" customFormat="1" ht="14.5" thickBot="1" x14ac:dyDescent="0.4">
      <c r="A66" s="172"/>
      <c r="B66" s="48" t="s">
        <v>64</v>
      </c>
      <c r="C66" s="52" t="str">
        <f>IFERROR(C65/C$61,"")</f>
        <v/>
      </c>
      <c r="D66" s="52" t="str">
        <f t="shared" ref="D66:S66" si="144">IFERROR(D65/D$61,"")</f>
        <v/>
      </c>
      <c r="E66" s="52" t="str">
        <f t="shared" si="144"/>
        <v/>
      </c>
      <c r="F66" s="52" t="str">
        <f t="shared" si="144"/>
        <v/>
      </c>
      <c r="G66" s="52" t="str">
        <f t="shared" si="144"/>
        <v/>
      </c>
      <c r="H66" s="52" t="str">
        <f t="shared" si="144"/>
        <v/>
      </c>
      <c r="I66" s="52" t="str">
        <f t="shared" si="144"/>
        <v/>
      </c>
      <c r="J66" s="52" t="str">
        <f t="shared" si="144"/>
        <v/>
      </c>
      <c r="K66" s="52" t="str">
        <f t="shared" si="144"/>
        <v/>
      </c>
      <c r="L66" s="52" t="str">
        <f t="shared" si="144"/>
        <v/>
      </c>
      <c r="M66" s="52" t="str">
        <f t="shared" si="144"/>
        <v/>
      </c>
      <c r="N66" s="52" t="str">
        <f t="shared" si="144"/>
        <v/>
      </c>
      <c r="O66" s="52" t="str">
        <f t="shared" si="144"/>
        <v/>
      </c>
      <c r="P66" s="52" t="str">
        <f t="shared" si="144"/>
        <v/>
      </c>
      <c r="Q66" s="52" t="str">
        <f t="shared" si="144"/>
        <v/>
      </c>
      <c r="R66" s="52" t="str">
        <f t="shared" si="144"/>
        <v/>
      </c>
      <c r="S66" s="52" t="str">
        <f t="shared" si="144"/>
        <v/>
      </c>
    </row>
    <row r="67" spans="1:19" s="28" customFormat="1" ht="14.25" customHeight="1" thickTop="1" x14ac:dyDescent="0.35">
      <c r="A67" s="66" t="s">
        <v>90</v>
      </c>
      <c r="B67" s="55" t="s">
        <v>63</v>
      </c>
      <c r="C67" s="56">
        <f>SUM(C31,C39,C47,C61)</f>
        <v>0</v>
      </c>
      <c r="D67" s="56">
        <f>SUM(D31,D39,D47,D61)</f>
        <v>0</v>
      </c>
      <c r="E67" s="56">
        <f>SUM(E31,E39,E47,E61)</f>
        <v>0</v>
      </c>
      <c r="F67" s="56">
        <f t="shared" ref="F67" si="145">SUM(C67:E67)</f>
        <v>0</v>
      </c>
      <c r="G67" s="56">
        <f>SUM(G31,G39,G47,G61)</f>
        <v>0</v>
      </c>
      <c r="H67" s="56">
        <f>SUM(H31,H39,H47,H61)</f>
        <v>0</v>
      </c>
      <c r="I67" s="56">
        <f>SUM(I31,I39,I47,I61)</f>
        <v>0</v>
      </c>
      <c r="J67" s="56">
        <f t="shared" ref="J67" si="146">SUM(G67:I67)</f>
        <v>0</v>
      </c>
      <c r="K67" s="56">
        <f>SUM(K31,K39,K47,K61)</f>
        <v>0</v>
      </c>
      <c r="L67" s="56">
        <f>SUM(L31,L39,L47,L61)</f>
        <v>0</v>
      </c>
      <c r="M67" s="56">
        <f>SUM(M31,M39,M47,M61)</f>
        <v>0</v>
      </c>
      <c r="N67" s="56">
        <f t="shared" ref="N67" si="147">SUM(K67:M67)</f>
        <v>0</v>
      </c>
      <c r="O67" s="56">
        <f>SUM(O31,O39,O47,O61)</f>
        <v>0</v>
      </c>
      <c r="P67" s="56">
        <f>SUM(P31,P39,P47,P61)</f>
        <v>0</v>
      </c>
      <c r="Q67" s="56">
        <f>SUM(Q31,Q39,Q47,Q61)</f>
        <v>0</v>
      </c>
      <c r="R67" s="56">
        <f t="shared" ref="R67" si="148">SUM(O67:Q67)</f>
        <v>0</v>
      </c>
      <c r="S67" s="56">
        <f t="shared" ref="S67" si="149">SUM(F67,J67,N67,R67)</f>
        <v>0</v>
      </c>
    </row>
    <row r="68" spans="1:19" x14ac:dyDescent="0.3">
      <c r="A68" s="6"/>
      <c r="B68" s="6"/>
      <c r="G68" s="29"/>
      <c r="H68" s="29"/>
    </row>
    <row r="69" spans="1:19" x14ac:dyDescent="0.3">
      <c r="A69" s="6"/>
      <c r="B69" s="6"/>
      <c r="G69" s="26"/>
      <c r="H69" s="26"/>
    </row>
    <row r="70" spans="1:19" ht="18" x14ac:dyDescent="0.4">
      <c r="A70" s="17" t="s">
        <v>77</v>
      </c>
      <c r="B70" s="17"/>
    </row>
    <row r="71" spans="1:19" s="44" customFormat="1" ht="28" x14ac:dyDescent="0.3">
      <c r="A71" s="30"/>
      <c r="B71" s="30"/>
      <c r="C71" s="32" t="s">
        <v>44</v>
      </c>
      <c r="D71" s="32" t="s">
        <v>45</v>
      </c>
      <c r="E71" s="32" t="s">
        <v>46</v>
      </c>
      <c r="F71" s="31" t="s">
        <v>93</v>
      </c>
      <c r="G71" s="32" t="s">
        <v>50</v>
      </c>
      <c r="H71" s="32" t="s">
        <v>51</v>
      </c>
      <c r="I71" s="32" t="s">
        <v>52</v>
      </c>
      <c r="J71" s="31" t="s">
        <v>94</v>
      </c>
      <c r="K71" s="32" t="s">
        <v>53</v>
      </c>
      <c r="L71" s="32" t="s">
        <v>54</v>
      </c>
      <c r="M71" s="32" t="s">
        <v>55</v>
      </c>
      <c r="N71" s="31" t="s">
        <v>95</v>
      </c>
      <c r="O71" s="32" t="s">
        <v>56</v>
      </c>
      <c r="P71" s="32" t="s">
        <v>57</v>
      </c>
      <c r="Q71" s="32" t="s">
        <v>58</v>
      </c>
      <c r="R71" s="31" t="s">
        <v>96</v>
      </c>
      <c r="S71" s="31" t="s">
        <v>42</v>
      </c>
    </row>
    <row r="72" spans="1:19" s="36" customFormat="1" x14ac:dyDescent="0.3">
      <c r="A72" s="180" t="s">
        <v>19</v>
      </c>
      <c r="B72" s="27" t="s">
        <v>63</v>
      </c>
      <c r="C72" s="42"/>
      <c r="D72" s="42"/>
      <c r="E72" s="42"/>
      <c r="F72" s="43">
        <f t="shared" ref="F72" si="150">SUM(C72:E72)</f>
        <v>0</v>
      </c>
      <c r="G72" s="42"/>
      <c r="H72" s="42"/>
      <c r="I72" s="42"/>
      <c r="J72" s="43">
        <f t="shared" ref="J72" si="151">SUM(G72:I72)</f>
        <v>0</v>
      </c>
      <c r="K72" s="42"/>
      <c r="L72" s="42"/>
      <c r="M72" s="42"/>
      <c r="N72" s="43">
        <f t="shared" ref="N72" si="152">SUM(K72:M72)</f>
        <v>0</v>
      </c>
      <c r="O72" s="42"/>
      <c r="P72" s="42"/>
      <c r="Q72" s="42"/>
      <c r="R72" s="43">
        <f t="shared" ref="R72" si="153">SUM(O72:Q72)</f>
        <v>0</v>
      </c>
      <c r="S72" s="43">
        <f t="shared" ref="S72" si="154">SUM(F72,J72,N72,R72)</f>
        <v>0</v>
      </c>
    </row>
    <row r="73" spans="1:19" s="36" customFormat="1" x14ac:dyDescent="0.3">
      <c r="A73" s="180"/>
      <c r="B73" s="48" t="s">
        <v>64</v>
      </c>
      <c r="C73" s="52" t="str">
        <f>IFERROR(C72/C$98,"")</f>
        <v/>
      </c>
      <c r="D73" s="52" t="str">
        <f t="shared" ref="D73:S73" si="155">IFERROR(D72/D$98,"")</f>
        <v/>
      </c>
      <c r="E73" s="52" t="str">
        <f t="shared" si="155"/>
        <v/>
      </c>
      <c r="F73" s="52" t="str">
        <f t="shared" si="155"/>
        <v/>
      </c>
      <c r="G73" s="52" t="str">
        <f t="shared" si="155"/>
        <v/>
      </c>
      <c r="H73" s="52" t="str">
        <f t="shared" si="155"/>
        <v/>
      </c>
      <c r="I73" s="52" t="str">
        <f t="shared" si="155"/>
        <v/>
      </c>
      <c r="J73" s="52" t="str">
        <f t="shared" si="155"/>
        <v/>
      </c>
      <c r="K73" s="52" t="str">
        <f t="shared" si="155"/>
        <v/>
      </c>
      <c r="L73" s="52" t="str">
        <f t="shared" si="155"/>
        <v/>
      </c>
      <c r="M73" s="52" t="str">
        <f t="shared" si="155"/>
        <v/>
      </c>
      <c r="N73" s="52" t="str">
        <f t="shared" si="155"/>
        <v/>
      </c>
      <c r="O73" s="52" t="str">
        <f t="shared" si="155"/>
        <v/>
      </c>
      <c r="P73" s="52" t="str">
        <f t="shared" si="155"/>
        <v/>
      </c>
      <c r="Q73" s="52" t="str">
        <f t="shared" si="155"/>
        <v/>
      </c>
      <c r="R73" s="52" t="str">
        <f t="shared" si="155"/>
        <v/>
      </c>
      <c r="S73" s="52" t="str">
        <f t="shared" si="155"/>
        <v/>
      </c>
    </row>
    <row r="74" spans="1:19" s="36" customFormat="1" x14ac:dyDescent="0.3">
      <c r="A74" s="180" t="s">
        <v>23</v>
      </c>
      <c r="B74" s="57" t="s">
        <v>63</v>
      </c>
      <c r="C74" s="61">
        <f>SUM(C76,C78,C80,C82)</f>
        <v>0</v>
      </c>
      <c r="D74" s="61">
        <f>SUM(D76,D78,D80,D82)</f>
        <v>0</v>
      </c>
      <c r="E74" s="61">
        <f>SUM(E76,E78,E80,E82)</f>
        <v>0</v>
      </c>
      <c r="F74" s="61">
        <f t="shared" ref="F74" si="156">SUM(C74:E74)</f>
        <v>0</v>
      </c>
      <c r="G74" s="61">
        <f>SUM(G76,G78,G80,G82)</f>
        <v>0</v>
      </c>
      <c r="H74" s="61">
        <f>SUM(H76,H78,H80,H82)</f>
        <v>0</v>
      </c>
      <c r="I74" s="61">
        <f>SUM(I76,I78,I80,I82)</f>
        <v>0</v>
      </c>
      <c r="J74" s="61">
        <f t="shared" ref="J74" si="157">SUM(G74:I74)</f>
        <v>0</v>
      </c>
      <c r="K74" s="61">
        <f>SUM(K76,K78,K80,K82)</f>
        <v>0</v>
      </c>
      <c r="L74" s="61">
        <f>SUM(L76,L78,L80,L82)</f>
        <v>0</v>
      </c>
      <c r="M74" s="61">
        <f>SUM(M76,M78,M80,M82)</f>
        <v>0</v>
      </c>
      <c r="N74" s="61">
        <f t="shared" ref="N74" si="158">SUM(K74:M74)</f>
        <v>0</v>
      </c>
      <c r="O74" s="61">
        <f>SUM(O76,O78,O80,O82)</f>
        <v>0</v>
      </c>
      <c r="P74" s="61">
        <f>SUM(P76,P78,P80,P82)</f>
        <v>0</v>
      </c>
      <c r="Q74" s="61">
        <f>SUM(Q76,Q78,Q80,Q82)</f>
        <v>0</v>
      </c>
      <c r="R74" s="61">
        <f t="shared" ref="R74" si="159">SUM(O74:Q74)</f>
        <v>0</v>
      </c>
      <c r="S74" s="61">
        <f t="shared" ref="S74" si="160">SUM(F74,J74,N74,R74)</f>
        <v>0</v>
      </c>
    </row>
    <row r="75" spans="1:19" s="36" customFormat="1" x14ac:dyDescent="0.3">
      <c r="A75" s="180"/>
      <c r="B75" s="57" t="s">
        <v>64</v>
      </c>
      <c r="C75" s="58" t="str">
        <f>IFERROR(C74/C$98,"")</f>
        <v/>
      </c>
      <c r="D75" s="58" t="str">
        <f t="shared" ref="D75:S75" si="161">IFERROR(D74/D$98,"")</f>
        <v/>
      </c>
      <c r="E75" s="58" t="str">
        <f t="shared" si="161"/>
        <v/>
      </c>
      <c r="F75" s="58" t="str">
        <f t="shared" si="161"/>
        <v/>
      </c>
      <c r="G75" s="58" t="str">
        <f t="shared" si="161"/>
        <v/>
      </c>
      <c r="H75" s="58" t="str">
        <f t="shared" si="161"/>
        <v/>
      </c>
      <c r="I75" s="58" t="str">
        <f t="shared" si="161"/>
        <v/>
      </c>
      <c r="J75" s="58" t="str">
        <f t="shared" si="161"/>
        <v/>
      </c>
      <c r="K75" s="58" t="str">
        <f t="shared" si="161"/>
        <v/>
      </c>
      <c r="L75" s="58" t="str">
        <f t="shared" si="161"/>
        <v/>
      </c>
      <c r="M75" s="58" t="str">
        <f t="shared" si="161"/>
        <v/>
      </c>
      <c r="N75" s="58" t="str">
        <f t="shared" si="161"/>
        <v/>
      </c>
      <c r="O75" s="58" t="str">
        <f t="shared" si="161"/>
        <v/>
      </c>
      <c r="P75" s="58" t="str">
        <f t="shared" si="161"/>
        <v/>
      </c>
      <c r="Q75" s="58" t="str">
        <f t="shared" si="161"/>
        <v/>
      </c>
      <c r="R75" s="58" t="str">
        <f t="shared" si="161"/>
        <v/>
      </c>
      <c r="S75" s="58" t="str">
        <f t="shared" si="161"/>
        <v/>
      </c>
    </row>
    <row r="76" spans="1:19" s="36" customFormat="1" x14ac:dyDescent="0.3">
      <c r="A76" s="181" t="s">
        <v>66</v>
      </c>
      <c r="B76" s="27" t="s">
        <v>63</v>
      </c>
      <c r="C76" s="42"/>
      <c r="D76" s="42"/>
      <c r="E76" s="42"/>
      <c r="F76" s="43">
        <f t="shared" ref="F76" si="162">SUM(C76:E76)</f>
        <v>0</v>
      </c>
      <c r="G76" s="42"/>
      <c r="H76" s="42"/>
      <c r="I76" s="42"/>
      <c r="J76" s="43">
        <f t="shared" ref="J76" si="163">SUM(G76:I76)</f>
        <v>0</v>
      </c>
      <c r="K76" s="42"/>
      <c r="L76" s="42"/>
      <c r="M76" s="42"/>
      <c r="N76" s="43">
        <f t="shared" ref="N76" si="164">SUM(K76:M76)</f>
        <v>0</v>
      </c>
      <c r="O76" s="42"/>
      <c r="P76" s="42"/>
      <c r="Q76" s="42"/>
      <c r="R76" s="43">
        <f t="shared" ref="R76" si="165">SUM(O76:Q76)</f>
        <v>0</v>
      </c>
      <c r="S76" s="43">
        <f t="shared" ref="S76" si="166">SUM(F76,J76,N76,R76)</f>
        <v>0</v>
      </c>
    </row>
    <row r="77" spans="1:19" s="36" customFormat="1" x14ac:dyDescent="0.3">
      <c r="A77" s="181"/>
      <c r="B77" s="48" t="s">
        <v>64</v>
      </c>
      <c r="C77" s="52" t="str">
        <f>IFERROR(C76/C$74,"")</f>
        <v/>
      </c>
      <c r="D77" s="52" t="str">
        <f t="shared" ref="D77:S77" si="167">IFERROR(D76/D$74,"")</f>
        <v/>
      </c>
      <c r="E77" s="52" t="str">
        <f t="shared" si="167"/>
        <v/>
      </c>
      <c r="F77" s="52" t="str">
        <f t="shared" si="167"/>
        <v/>
      </c>
      <c r="G77" s="52" t="str">
        <f t="shared" si="167"/>
        <v/>
      </c>
      <c r="H77" s="52" t="str">
        <f t="shared" si="167"/>
        <v/>
      </c>
      <c r="I77" s="52" t="str">
        <f t="shared" si="167"/>
        <v/>
      </c>
      <c r="J77" s="52" t="str">
        <f t="shared" si="167"/>
        <v/>
      </c>
      <c r="K77" s="52" t="str">
        <f t="shared" si="167"/>
        <v/>
      </c>
      <c r="L77" s="52" t="str">
        <f t="shared" si="167"/>
        <v/>
      </c>
      <c r="M77" s="52" t="str">
        <f t="shared" si="167"/>
        <v/>
      </c>
      <c r="N77" s="52" t="str">
        <f t="shared" si="167"/>
        <v/>
      </c>
      <c r="O77" s="52" t="str">
        <f t="shared" si="167"/>
        <v/>
      </c>
      <c r="P77" s="52" t="str">
        <f t="shared" si="167"/>
        <v/>
      </c>
      <c r="Q77" s="52" t="str">
        <f t="shared" si="167"/>
        <v/>
      </c>
      <c r="R77" s="52" t="str">
        <f t="shared" si="167"/>
        <v/>
      </c>
      <c r="S77" s="52" t="str">
        <f t="shared" si="167"/>
        <v/>
      </c>
    </row>
    <row r="78" spans="1:19" s="36" customFormat="1" x14ac:dyDescent="0.3">
      <c r="A78" s="181" t="s">
        <v>24</v>
      </c>
      <c r="B78" s="27" t="s">
        <v>63</v>
      </c>
      <c r="C78" s="42"/>
      <c r="D78" s="42"/>
      <c r="E78" s="42"/>
      <c r="F78" s="43">
        <f t="shared" ref="F78" si="168">SUM(C78:E78)</f>
        <v>0</v>
      </c>
      <c r="G78" s="42"/>
      <c r="H78" s="42"/>
      <c r="I78" s="42"/>
      <c r="J78" s="43">
        <f t="shared" ref="J78" si="169">SUM(G78:I78)</f>
        <v>0</v>
      </c>
      <c r="K78" s="42"/>
      <c r="L78" s="42"/>
      <c r="M78" s="42"/>
      <c r="N78" s="43">
        <f t="shared" ref="N78" si="170">SUM(K78:M78)</f>
        <v>0</v>
      </c>
      <c r="O78" s="42"/>
      <c r="P78" s="42"/>
      <c r="Q78" s="42"/>
      <c r="R78" s="43">
        <f t="shared" ref="R78" si="171">SUM(O78:Q78)</f>
        <v>0</v>
      </c>
      <c r="S78" s="43">
        <f t="shared" ref="S78" si="172">SUM(F78,J78,N78,R78)</f>
        <v>0</v>
      </c>
    </row>
    <row r="79" spans="1:19" s="36" customFormat="1" x14ac:dyDescent="0.3">
      <c r="A79" s="181"/>
      <c r="B79" s="48" t="s">
        <v>64</v>
      </c>
      <c r="C79" s="52" t="str">
        <f>IFERROR(C78/C$74,"")</f>
        <v/>
      </c>
      <c r="D79" s="52" t="str">
        <f t="shared" ref="D79:S79" si="173">IFERROR(D78/D$74,"")</f>
        <v/>
      </c>
      <c r="E79" s="52" t="str">
        <f t="shared" si="173"/>
        <v/>
      </c>
      <c r="F79" s="52" t="str">
        <f t="shared" si="173"/>
        <v/>
      </c>
      <c r="G79" s="52" t="str">
        <f t="shared" si="173"/>
        <v/>
      </c>
      <c r="H79" s="52" t="str">
        <f t="shared" si="173"/>
        <v/>
      </c>
      <c r="I79" s="52" t="str">
        <f t="shared" si="173"/>
        <v/>
      </c>
      <c r="J79" s="52" t="str">
        <f t="shared" si="173"/>
        <v/>
      </c>
      <c r="K79" s="52" t="str">
        <f t="shared" si="173"/>
        <v/>
      </c>
      <c r="L79" s="52" t="str">
        <f t="shared" si="173"/>
        <v/>
      </c>
      <c r="M79" s="52" t="str">
        <f t="shared" si="173"/>
        <v/>
      </c>
      <c r="N79" s="52" t="str">
        <f t="shared" si="173"/>
        <v/>
      </c>
      <c r="O79" s="52" t="str">
        <f t="shared" si="173"/>
        <v/>
      </c>
      <c r="P79" s="52" t="str">
        <f t="shared" si="173"/>
        <v/>
      </c>
      <c r="Q79" s="52" t="str">
        <f t="shared" si="173"/>
        <v/>
      </c>
      <c r="R79" s="52" t="str">
        <f t="shared" si="173"/>
        <v/>
      </c>
      <c r="S79" s="52" t="str">
        <f t="shared" si="173"/>
        <v/>
      </c>
    </row>
    <row r="80" spans="1:19" s="36" customFormat="1" x14ac:dyDescent="0.3">
      <c r="A80" s="181" t="s">
        <v>3</v>
      </c>
      <c r="B80" s="27" t="s">
        <v>63</v>
      </c>
      <c r="C80" s="42"/>
      <c r="D80" s="42"/>
      <c r="E80" s="42"/>
      <c r="F80" s="43">
        <f t="shared" ref="F80" si="174">SUM(C80:E80)</f>
        <v>0</v>
      </c>
      <c r="G80" s="42"/>
      <c r="H80" s="42"/>
      <c r="I80" s="42"/>
      <c r="J80" s="43">
        <f t="shared" ref="J80" si="175">SUM(G80:I80)</f>
        <v>0</v>
      </c>
      <c r="K80" s="42"/>
      <c r="L80" s="42"/>
      <c r="M80" s="42"/>
      <c r="N80" s="43">
        <f t="shared" ref="N80" si="176">SUM(K80:M80)</f>
        <v>0</v>
      </c>
      <c r="O80" s="42"/>
      <c r="P80" s="42"/>
      <c r="Q80" s="42"/>
      <c r="R80" s="43">
        <f t="shared" ref="R80" si="177">SUM(O80:Q80)</f>
        <v>0</v>
      </c>
      <c r="S80" s="43">
        <f t="shared" ref="S80" si="178">SUM(F80,J80,N80,R80)</f>
        <v>0</v>
      </c>
    </row>
    <row r="81" spans="1:19" s="36" customFormat="1" x14ac:dyDescent="0.3">
      <c r="A81" s="181"/>
      <c r="B81" s="48" t="s">
        <v>64</v>
      </c>
      <c r="C81" s="52" t="str">
        <f>IFERROR(C80/C$74,"")</f>
        <v/>
      </c>
      <c r="D81" s="52" t="str">
        <f t="shared" ref="D81:S81" si="179">IFERROR(D80/D$74,"")</f>
        <v/>
      </c>
      <c r="E81" s="52" t="str">
        <f t="shared" si="179"/>
        <v/>
      </c>
      <c r="F81" s="52" t="str">
        <f t="shared" si="179"/>
        <v/>
      </c>
      <c r="G81" s="52" t="str">
        <f t="shared" si="179"/>
        <v/>
      </c>
      <c r="H81" s="52" t="str">
        <f t="shared" si="179"/>
        <v/>
      </c>
      <c r="I81" s="52" t="str">
        <f t="shared" si="179"/>
        <v/>
      </c>
      <c r="J81" s="52" t="str">
        <f t="shared" si="179"/>
        <v/>
      </c>
      <c r="K81" s="52" t="str">
        <f t="shared" si="179"/>
        <v/>
      </c>
      <c r="L81" s="52" t="str">
        <f t="shared" si="179"/>
        <v/>
      </c>
      <c r="M81" s="52" t="str">
        <f t="shared" si="179"/>
        <v/>
      </c>
      <c r="N81" s="52" t="str">
        <f t="shared" si="179"/>
        <v/>
      </c>
      <c r="O81" s="52" t="str">
        <f t="shared" si="179"/>
        <v/>
      </c>
      <c r="P81" s="52" t="str">
        <f t="shared" si="179"/>
        <v/>
      </c>
      <c r="Q81" s="52" t="str">
        <f t="shared" si="179"/>
        <v/>
      </c>
      <c r="R81" s="52" t="str">
        <f t="shared" si="179"/>
        <v/>
      </c>
      <c r="S81" s="52" t="str">
        <f t="shared" si="179"/>
        <v/>
      </c>
    </row>
    <row r="82" spans="1:19" s="36" customFormat="1" x14ac:dyDescent="0.3">
      <c r="A82" s="181" t="s">
        <v>25</v>
      </c>
      <c r="B82" s="27" t="s">
        <v>63</v>
      </c>
      <c r="C82" s="42"/>
      <c r="D82" s="42"/>
      <c r="E82" s="42"/>
      <c r="F82" s="43">
        <f t="shared" ref="F82" si="180">SUM(C82:E82)</f>
        <v>0</v>
      </c>
      <c r="G82" s="42"/>
      <c r="H82" s="42"/>
      <c r="I82" s="42"/>
      <c r="J82" s="43">
        <f t="shared" ref="J82" si="181">SUM(G82:I82)</f>
        <v>0</v>
      </c>
      <c r="K82" s="42"/>
      <c r="L82" s="42"/>
      <c r="M82" s="42"/>
      <c r="N82" s="43">
        <f t="shared" ref="N82" si="182">SUM(K82:M82)</f>
        <v>0</v>
      </c>
      <c r="O82" s="42"/>
      <c r="P82" s="42"/>
      <c r="Q82" s="42"/>
      <c r="R82" s="43">
        <f t="shared" ref="R82" si="183">SUM(O82:Q82)</f>
        <v>0</v>
      </c>
      <c r="S82" s="43">
        <f t="shared" ref="S82" si="184">SUM(F82,J82,N82,R82)</f>
        <v>0</v>
      </c>
    </row>
    <row r="83" spans="1:19" s="36" customFormat="1" x14ac:dyDescent="0.3">
      <c r="A83" s="181"/>
      <c r="B83" s="48" t="s">
        <v>64</v>
      </c>
      <c r="C83" s="52" t="str">
        <f>IFERROR(C82/C$74,"")</f>
        <v/>
      </c>
      <c r="D83" s="52" t="str">
        <f t="shared" ref="D83:S83" si="185">IFERROR(D82/D$74,"")</f>
        <v/>
      </c>
      <c r="E83" s="52" t="str">
        <f t="shared" si="185"/>
        <v/>
      </c>
      <c r="F83" s="52" t="str">
        <f t="shared" si="185"/>
        <v/>
      </c>
      <c r="G83" s="52" t="str">
        <f t="shared" si="185"/>
        <v/>
      </c>
      <c r="H83" s="52" t="str">
        <f t="shared" si="185"/>
        <v/>
      </c>
      <c r="I83" s="52" t="str">
        <f t="shared" si="185"/>
        <v/>
      </c>
      <c r="J83" s="52" t="str">
        <f t="shared" si="185"/>
        <v/>
      </c>
      <c r="K83" s="52" t="str">
        <f t="shared" si="185"/>
        <v/>
      </c>
      <c r="L83" s="52" t="str">
        <f t="shared" si="185"/>
        <v/>
      </c>
      <c r="M83" s="52" t="str">
        <f t="shared" si="185"/>
        <v/>
      </c>
      <c r="N83" s="52" t="str">
        <f t="shared" si="185"/>
        <v/>
      </c>
      <c r="O83" s="52" t="str">
        <f t="shared" si="185"/>
        <v/>
      </c>
      <c r="P83" s="52" t="str">
        <f t="shared" si="185"/>
        <v/>
      </c>
      <c r="Q83" s="52" t="str">
        <f t="shared" si="185"/>
        <v/>
      </c>
      <c r="R83" s="52" t="str">
        <f t="shared" si="185"/>
        <v/>
      </c>
      <c r="S83" s="52" t="str">
        <f t="shared" si="185"/>
        <v/>
      </c>
    </row>
    <row r="84" spans="1:19" s="110" customFormat="1" x14ac:dyDescent="0.3">
      <c r="A84" s="182" t="s">
        <v>101</v>
      </c>
      <c r="B84" s="111" t="s">
        <v>63</v>
      </c>
      <c r="C84" s="119"/>
      <c r="D84" s="119"/>
      <c r="E84" s="119"/>
      <c r="F84" s="120">
        <f t="shared" ref="F84" si="186">SUM(C84:E84)</f>
        <v>0</v>
      </c>
      <c r="G84" s="119"/>
      <c r="H84" s="119"/>
      <c r="I84" s="119"/>
      <c r="J84" s="120">
        <f t="shared" ref="J84" si="187">SUM(G84:I84)</f>
        <v>0</v>
      </c>
      <c r="K84" s="119"/>
      <c r="L84" s="119"/>
      <c r="M84" s="119"/>
      <c r="N84" s="120">
        <f t="shared" ref="N84" si="188">SUM(K84:M84)</f>
        <v>0</v>
      </c>
      <c r="O84" s="119"/>
      <c r="P84" s="119"/>
      <c r="Q84" s="119"/>
      <c r="R84" s="120">
        <f t="shared" ref="R84" si="189">SUM(O84:Q84)</f>
        <v>0</v>
      </c>
      <c r="S84" s="120">
        <f t="shared" ref="S84" si="190">SUM(F84,J84,N84,R84)</f>
        <v>0</v>
      </c>
    </row>
    <row r="85" spans="1:19" s="110" customFormat="1" x14ac:dyDescent="0.3">
      <c r="A85" s="183"/>
      <c r="B85" s="114" t="s">
        <v>64</v>
      </c>
      <c r="C85" s="121" t="str">
        <f>IFERROR(C84/C$74,"")</f>
        <v/>
      </c>
      <c r="D85" s="121" t="str">
        <f t="shared" ref="D85:S85" si="191">IFERROR(D84/D$74,"")</f>
        <v/>
      </c>
      <c r="E85" s="121" t="str">
        <f t="shared" si="191"/>
        <v/>
      </c>
      <c r="F85" s="121" t="str">
        <f t="shared" si="191"/>
        <v/>
      </c>
      <c r="G85" s="121" t="str">
        <f t="shared" si="191"/>
        <v/>
      </c>
      <c r="H85" s="121" t="str">
        <f t="shared" si="191"/>
        <v/>
      </c>
      <c r="I85" s="121" t="str">
        <f t="shared" si="191"/>
        <v/>
      </c>
      <c r="J85" s="121" t="str">
        <f t="shared" si="191"/>
        <v/>
      </c>
      <c r="K85" s="121" t="str">
        <f t="shared" si="191"/>
        <v/>
      </c>
      <c r="L85" s="121" t="str">
        <f t="shared" si="191"/>
        <v/>
      </c>
      <c r="M85" s="121" t="str">
        <f t="shared" si="191"/>
        <v/>
      </c>
      <c r="N85" s="121" t="str">
        <f t="shared" si="191"/>
        <v/>
      </c>
      <c r="O85" s="121" t="str">
        <f t="shared" si="191"/>
        <v/>
      </c>
      <c r="P85" s="121" t="str">
        <f t="shared" si="191"/>
        <v/>
      </c>
      <c r="Q85" s="121" t="str">
        <f t="shared" si="191"/>
        <v/>
      </c>
      <c r="R85" s="121" t="str">
        <f t="shared" si="191"/>
        <v/>
      </c>
      <c r="S85" s="121" t="str">
        <f t="shared" si="191"/>
        <v/>
      </c>
    </row>
    <row r="86" spans="1:19" s="36" customFormat="1" x14ac:dyDescent="0.3">
      <c r="A86" s="180" t="s">
        <v>65</v>
      </c>
      <c r="B86" s="27" t="s">
        <v>63</v>
      </c>
      <c r="C86" s="42"/>
      <c r="D86" s="42"/>
      <c r="E86" s="42"/>
      <c r="F86" s="43">
        <f t="shared" ref="F86" si="192">SUM(C86:E86)</f>
        <v>0</v>
      </c>
      <c r="G86" s="42"/>
      <c r="H86" s="42"/>
      <c r="I86" s="42"/>
      <c r="J86" s="43">
        <f t="shared" ref="J86" si="193">SUM(G86:I86)</f>
        <v>0</v>
      </c>
      <c r="K86" s="42"/>
      <c r="L86" s="42"/>
      <c r="M86" s="42"/>
      <c r="N86" s="43">
        <f t="shared" ref="N86" si="194">SUM(K86:M86)</f>
        <v>0</v>
      </c>
      <c r="O86" s="42"/>
      <c r="P86" s="42"/>
      <c r="Q86" s="42"/>
      <c r="R86" s="43">
        <f t="shared" ref="R86" si="195">SUM(O86:Q86)</f>
        <v>0</v>
      </c>
      <c r="S86" s="43">
        <f t="shared" ref="S86" si="196">SUM(F86,J86,N86,R86)</f>
        <v>0</v>
      </c>
    </row>
    <row r="87" spans="1:19" s="36" customFormat="1" x14ac:dyDescent="0.3">
      <c r="A87" s="180"/>
      <c r="B87" s="48" t="s">
        <v>64</v>
      </c>
      <c r="C87" s="52" t="str">
        <f>IFERROR(C86/C$98,"")</f>
        <v/>
      </c>
      <c r="D87" s="52" t="str">
        <f t="shared" ref="D87:S87" si="197">IFERROR(D86/D$98,"")</f>
        <v/>
      </c>
      <c r="E87" s="52" t="str">
        <f t="shared" si="197"/>
        <v/>
      </c>
      <c r="F87" s="52" t="str">
        <f t="shared" si="197"/>
        <v/>
      </c>
      <c r="G87" s="52" t="str">
        <f t="shared" si="197"/>
        <v/>
      </c>
      <c r="H87" s="52" t="str">
        <f t="shared" si="197"/>
        <v/>
      </c>
      <c r="I87" s="52" t="str">
        <f t="shared" si="197"/>
        <v/>
      </c>
      <c r="J87" s="52" t="str">
        <f t="shared" si="197"/>
        <v/>
      </c>
      <c r="K87" s="52" t="str">
        <f t="shared" si="197"/>
        <v/>
      </c>
      <c r="L87" s="52" t="str">
        <f t="shared" si="197"/>
        <v/>
      </c>
      <c r="M87" s="52" t="str">
        <f t="shared" si="197"/>
        <v/>
      </c>
      <c r="N87" s="52" t="str">
        <f t="shared" si="197"/>
        <v/>
      </c>
      <c r="O87" s="52" t="str">
        <f t="shared" si="197"/>
        <v/>
      </c>
      <c r="P87" s="52" t="str">
        <f t="shared" si="197"/>
        <v/>
      </c>
      <c r="Q87" s="52" t="str">
        <f t="shared" si="197"/>
        <v/>
      </c>
      <c r="R87" s="52" t="str">
        <f t="shared" si="197"/>
        <v/>
      </c>
      <c r="S87" s="52" t="str">
        <f t="shared" si="197"/>
        <v/>
      </c>
    </row>
    <row r="88" spans="1:19" s="36" customFormat="1" x14ac:dyDescent="0.3">
      <c r="A88" s="180" t="s">
        <v>33</v>
      </c>
      <c r="B88" s="27" t="s">
        <v>63</v>
      </c>
      <c r="C88" s="42"/>
      <c r="D88" s="42"/>
      <c r="E88" s="42"/>
      <c r="F88" s="43">
        <f t="shared" ref="F88" si="198">SUM(C88:E88)</f>
        <v>0</v>
      </c>
      <c r="G88" s="42"/>
      <c r="H88" s="42"/>
      <c r="I88" s="42"/>
      <c r="J88" s="43">
        <f t="shared" ref="J88" si="199">SUM(G88:I88)</f>
        <v>0</v>
      </c>
      <c r="K88" s="42"/>
      <c r="L88" s="42"/>
      <c r="M88" s="42"/>
      <c r="N88" s="43">
        <f t="shared" ref="N88" si="200">SUM(K88:M88)</f>
        <v>0</v>
      </c>
      <c r="O88" s="42"/>
      <c r="P88" s="42"/>
      <c r="Q88" s="42"/>
      <c r="R88" s="43">
        <f t="shared" ref="R88" si="201">SUM(O88:Q88)</f>
        <v>0</v>
      </c>
      <c r="S88" s="43">
        <f t="shared" ref="S88" si="202">SUM(F88,J88,N88,R88)</f>
        <v>0</v>
      </c>
    </row>
    <row r="89" spans="1:19" s="36" customFormat="1" x14ac:dyDescent="0.3">
      <c r="A89" s="180"/>
      <c r="B89" s="48" t="s">
        <v>64</v>
      </c>
      <c r="C89" s="52" t="str">
        <f>IFERROR(C88/C$98,"")</f>
        <v/>
      </c>
      <c r="D89" s="52" t="str">
        <f t="shared" ref="D89:S89" si="203">IFERROR(D88/D$98,"")</f>
        <v/>
      </c>
      <c r="E89" s="52" t="str">
        <f t="shared" si="203"/>
        <v/>
      </c>
      <c r="F89" s="52" t="str">
        <f t="shared" si="203"/>
        <v/>
      </c>
      <c r="G89" s="52" t="str">
        <f t="shared" si="203"/>
        <v/>
      </c>
      <c r="H89" s="52" t="str">
        <f t="shared" si="203"/>
        <v/>
      </c>
      <c r="I89" s="52" t="str">
        <f t="shared" si="203"/>
        <v/>
      </c>
      <c r="J89" s="52" t="str">
        <f t="shared" si="203"/>
        <v/>
      </c>
      <c r="K89" s="52" t="str">
        <f t="shared" si="203"/>
        <v/>
      </c>
      <c r="L89" s="52" t="str">
        <f t="shared" si="203"/>
        <v/>
      </c>
      <c r="M89" s="52" t="str">
        <f t="shared" si="203"/>
        <v/>
      </c>
      <c r="N89" s="52" t="str">
        <f t="shared" si="203"/>
        <v/>
      </c>
      <c r="O89" s="52" t="str">
        <f t="shared" si="203"/>
        <v/>
      </c>
      <c r="P89" s="52" t="str">
        <f t="shared" si="203"/>
        <v/>
      </c>
      <c r="Q89" s="52" t="str">
        <f t="shared" si="203"/>
        <v/>
      </c>
      <c r="R89" s="52" t="str">
        <f t="shared" si="203"/>
        <v/>
      </c>
      <c r="S89" s="52" t="str">
        <f t="shared" si="203"/>
        <v/>
      </c>
    </row>
    <row r="90" spans="1:19" s="36" customFormat="1" x14ac:dyDescent="0.3">
      <c r="A90" s="180" t="s">
        <v>21</v>
      </c>
      <c r="B90" s="27" t="s">
        <v>63</v>
      </c>
      <c r="C90" s="42"/>
      <c r="D90" s="42"/>
      <c r="E90" s="42"/>
      <c r="F90" s="43">
        <f t="shared" ref="F90" si="204">SUM(C90:E90)</f>
        <v>0</v>
      </c>
      <c r="G90" s="42"/>
      <c r="H90" s="42"/>
      <c r="I90" s="42"/>
      <c r="J90" s="43">
        <f t="shared" ref="J90" si="205">SUM(G90:I90)</f>
        <v>0</v>
      </c>
      <c r="K90" s="42"/>
      <c r="L90" s="42"/>
      <c r="M90" s="42"/>
      <c r="N90" s="43">
        <f t="shared" ref="N90" si="206">SUM(K90:M90)</f>
        <v>0</v>
      </c>
      <c r="O90" s="42"/>
      <c r="P90" s="42"/>
      <c r="Q90" s="42"/>
      <c r="R90" s="43">
        <f t="shared" ref="R90" si="207">SUM(O90:Q90)</f>
        <v>0</v>
      </c>
      <c r="S90" s="43">
        <f t="shared" ref="S90" si="208">SUM(F90,J90,N90,R90)</f>
        <v>0</v>
      </c>
    </row>
    <row r="91" spans="1:19" s="36" customFormat="1" x14ac:dyDescent="0.3">
      <c r="A91" s="180"/>
      <c r="B91" s="48" t="s">
        <v>64</v>
      </c>
      <c r="C91" s="52" t="str">
        <f>IFERROR(C90/C$98,"")</f>
        <v/>
      </c>
      <c r="D91" s="52" t="str">
        <f t="shared" ref="D91:S91" si="209">IFERROR(D90/D$98,"")</f>
        <v/>
      </c>
      <c r="E91" s="52" t="str">
        <f t="shared" si="209"/>
        <v/>
      </c>
      <c r="F91" s="52" t="str">
        <f t="shared" si="209"/>
        <v/>
      </c>
      <c r="G91" s="52" t="str">
        <f t="shared" si="209"/>
        <v/>
      </c>
      <c r="H91" s="52" t="str">
        <f t="shared" si="209"/>
        <v/>
      </c>
      <c r="I91" s="52" t="str">
        <f t="shared" si="209"/>
        <v/>
      </c>
      <c r="J91" s="52" t="str">
        <f t="shared" si="209"/>
        <v/>
      </c>
      <c r="K91" s="52" t="str">
        <f t="shared" si="209"/>
        <v/>
      </c>
      <c r="L91" s="52" t="str">
        <f t="shared" si="209"/>
        <v/>
      </c>
      <c r="M91" s="52" t="str">
        <f t="shared" si="209"/>
        <v/>
      </c>
      <c r="N91" s="52" t="str">
        <f t="shared" si="209"/>
        <v/>
      </c>
      <c r="O91" s="52" t="str">
        <f t="shared" si="209"/>
        <v/>
      </c>
      <c r="P91" s="52" t="str">
        <f t="shared" si="209"/>
        <v/>
      </c>
      <c r="Q91" s="52" t="str">
        <f t="shared" si="209"/>
        <v/>
      </c>
      <c r="R91" s="52" t="str">
        <f t="shared" si="209"/>
        <v/>
      </c>
      <c r="S91" s="52" t="str">
        <f t="shared" si="209"/>
        <v/>
      </c>
    </row>
    <row r="92" spans="1:19" s="36" customFormat="1" x14ac:dyDescent="0.3">
      <c r="A92" s="180" t="s">
        <v>20</v>
      </c>
      <c r="B92" s="27" t="s">
        <v>63</v>
      </c>
      <c r="C92" s="42"/>
      <c r="D92" s="42"/>
      <c r="E92" s="42"/>
      <c r="F92" s="43">
        <f t="shared" ref="F92" si="210">SUM(C92:E92)</f>
        <v>0</v>
      </c>
      <c r="G92" s="42"/>
      <c r="H92" s="42"/>
      <c r="I92" s="42"/>
      <c r="J92" s="43">
        <f t="shared" ref="J92" si="211">SUM(G92:I92)</f>
        <v>0</v>
      </c>
      <c r="K92" s="42"/>
      <c r="L92" s="42"/>
      <c r="M92" s="42"/>
      <c r="N92" s="43">
        <f t="shared" ref="N92" si="212">SUM(K92:M92)</f>
        <v>0</v>
      </c>
      <c r="O92" s="42"/>
      <c r="P92" s="42"/>
      <c r="Q92" s="42"/>
      <c r="R92" s="43">
        <f t="shared" ref="R92" si="213">SUM(O92:Q92)</f>
        <v>0</v>
      </c>
      <c r="S92" s="43">
        <f t="shared" ref="S92" si="214">SUM(F92,J92,N92,R92)</f>
        <v>0</v>
      </c>
    </row>
    <row r="93" spans="1:19" s="36" customFormat="1" x14ac:dyDescent="0.3">
      <c r="A93" s="180"/>
      <c r="B93" s="48" t="s">
        <v>64</v>
      </c>
      <c r="C93" s="52" t="str">
        <f>IFERROR(C92/C$98,"")</f>
        <v/>
      </c>
      <c r="D93" s="52" t="str">
        <f t="shared" ref="D93:S93" si="215">IFERROR(D92/D$98,"")</f>
        <v/>
      </c>
      <c r="E93" s="52" t="str">
        <f t="shared" si="215"/>
        <v/>
      </c>
      <c r="F93" s="52" t="str">
        <f t="shared" si="215"/>
        <v/>
      </c>
      <c r="G93" s="52" t="str">
        <f t="shared" si="215"/>
        <v/>
      </c>
      <c r="H93" s="52" t="str">
        <f t="shared" si="215"/>
        <v/>
      </c>
      <c r="I93" s="52" t="str">
        <f t="shared" si="215"/>
        <v/>
      </c>
      <c r="J93" s="52" t="str">
        <f t="shared" si="215"/>
        <v/>
      </c>
      <c r="K93" s="52" t="str">
        <f t="shared" si="215"/>
        <v/>
      </c>
      <c r="L93" s="52" t="str">
        <f t="shared" si="215"/>
        <v/>
      </c>
      <c r="M93" s="52" t="str">
        <f t="shared" si="215"/>
        <v/>
      </c>
      <c r="N93" s="52" t="str">
        <f t="shared" si="215"/>
        <v/>
      </c>
      <c r="O93" s="52" t="str">
        <f t="shared" si="215"/>
        <v/>
      </c>
      <c r="P93" s="52" t="str">
        <f t="shared" si="215"/>
        <v/>
      </c>
      <c r="Q93" s="52" t="str">
        <f t="shared" si="215"/>
        <v/>
      </c>
      <c r="R93" s="52" t="str">
        <f t="shared" si="215"/>
        <v/>
      </c>
      <c r="S93" s="52" t="str">
        <f t="shared" si="215"/>
        <v/>
      </c>
    </row>
    <row r="94" spans="1:19" s="36" customFormat="1" x14ac:dyDescent="0.3">
      <c r="A94" s="180" t="s">
        <v>22</v>
      </c>
      <c r="B94" s="27" t="s">
        <v>63</v>
      </c>
      <c r="C94" s="42"/>
      <c r="D94" s="42"/>
      <c r="E94" s="42"/>
      <c r="F94" s="43">
        <f t="shared" ref="F94" si="216">SUM(C94:E94)</f>
        <v>0</v>
      </c>
      <c r="G94" s="42"/>
      <c r="H94" s="42"/>
      <c r="I94" s="42"/>
      <c r="J94" s="43">
        <f t="shared" ref="J94" si="217">SUM(G94:I94)</f>
        <v>0</v>
      </c>
      <c r="K94" s="42"/>
      <c r="L94" s="42"/>
      <c r="M94" s="42"/>
      <c r="N94" s="43">
        <f t="shared" ref="N94" si="218">SUM(K94:M94)</f>
        <v>0</v>
      </c>
      <c r="O94" s="42"/>
      <c r="P94" s="42"/>
      <c r="Q94" s="42"/>
      <c r="R94" s="43">
        <f t="shared" ref="R94" si="219">SUM(O94:Q94)</f>
        <v>0</v>
      </c>
      <c r="S94" s="43">
        <f t="shared" ref="S94" si="220">SUM(F94,J94,N94,R94)</f>
        <v>0</v>
      </c>
    </row>
    <row r="95" spans="1:19" s="36" customFormat="1" x14ac:dyDescent="0.3">
      <c r="A95" s="180"/>
      <c r="B95" s="48" t="s">
        <v>64</v>
      </c>
      <c r="C95" s="52" t="str">
        <f>IFERROR(C94/C$98,"")</f>
        <v/>
      </c>
      <c r="D95" s="52" t="str">
        <f t="shared" ref="D95:S95" si="221">IFERROR(D94/D$98,"")</f>
        <v/>
      </c>
      <c r="E95" s="52" t="str">
        <f t="shared" si="221"/>
        <v/>
      </c>
      <c r="F95" s="52" t="str">
        <f t="shared" si="221"/>
        <v/>
      </c>
      <c r="G95" s="52" t="str">
        <f t="shared" si="221"/>
        <v/>
      </c>
      <c r="H95" s="52" t="str">
        <f t="shared" si="221"/>
        <v/>
      </c>
      <c r="I95" s="52" t="str">
        <f t="shared" si="221"/>
        <v/>
      </c>
      <c r="J95" s="52" t="str">
        <f t="shared" si="221"/>
        <v/>
      </c>
      <c r="K95" s="52" t="str">
        <f t="shared" si="221"/>
        <v/>
      </c>
      <c r="L95" s="52" t="str">
        <f t="shared" si="221"/>
        <v/>
      </c>
      <c r="M95" s="52" t="str">
        <f t="shared" si="221"/>
        <v/>
      </c>
      <c r="N95" s="52" t="str">
        <f t="shared" si="221"/>
        <v/>
      </c>
      <c r="O95" s="52" t="str">
        <f t="shared" si="221"/>
        <v/>
      </c>
      <c r="P95" s="52" t="str">
        <f t="shared" si="221"/>
        <v/>
      </c>
      <c r="Q95" s="52" t="str">
        <f t="shared" si="221"/>
        <v/>
      </c>
      <c r="R95" s="52" t="str">
        <f t="shared" si="221"/>
        <v/>
      </c>
      <c r="S95" s="52" t="str">
        <f t="shared" si="221"/>
        <v/>
      </c>
    </row>
    <row r="96" spans="1:19" s="36" customFormat="1" x14ac:dyDescent="0.3">
      <c r="A96" s="180" t="s">
        <v>18</v>
      </c>
      <c r="B96" s="27" t="s">
        <v>63</v>
      </c>
      <c r="C96" s="42"/>
      <c r="D96" s="42"/>
      <c r="E96" s="42"/>
      <c r="F96" s="43">
        <f t="shared" ref="F96" si="222">SUM(C96:E96)</f>
        <v>0</v>
      </c>
      <c r="G96" s="42"/>
      <c r="H96" s="42"/>
      <c r="I96" s="42"/>
      <c r="J96" s="43">
        <f t="shared" ref="J96" si="223">SUM(G96:I96)</f>
        <v>0</v>
      </c>
      <c r="K96" s="42"/>
      <c r="L96" s="42"/>
      <c r="M96" s="42"/>
      <c r="N96" s="43">
        <f t="shared" ref="N96" si="224">SUM(K96:M96)</f>
        <v>0</v>
      </c>
      <c r="O96" s="42"/>
      <c r="P96" s="42"/>
      <c r="Q96" s="42"/>
      <c r="R96" s="43">
        <f t="shared" ref="R96" si="225">SUM(O96:Q96)</f>
        <v>0</v>
      </c>
      <c r="S96" s="43">
        <f t="shared" ref="S96" si="226">SUM(F96,J96,N96,R96)</f>
        <v>0</v>
      </c>
    </row>
    <row r="97" spans="1:19" s="36" customFormat="1" ht="14.5" thickBot="1" x14ac:dyDescent="0.35">
      <c r="A97" s="180"/>
      <c r="B97" s="48" t="s">
        <v>64</v>
      </c>
      <c r="C97" s="52" t="str">
        <f>IFERROR(C96/C$98,"")</f>
        <v/>
      </c>
      <c r="D97" s="52" t="str">
        <f t="shared" ref="D97:S97" si="227">IFERROR(D96/D$98,"")</f>
        <v/>
      </c>
      <c r="E97" s="52" t="str">
        <f t="shared" si="227"/>
        <v/>
      </c>
      <c r="F97" s="52" t="str">
        <f t="shared" si="227"/>
        <v/>
      </c>
      <c r="G97" s="52" t="str">
        <f t="shared" si="227"/>
        <v/>
      </c>
      <c r="H97" s="52" t="str">
        <f t="shared" si="227"/>
        <v/>
      </c>
      <c r="I97" s="52" t="str">
        <f t="shared" si="227"/>
        <v/>
      </c>
      <c r="J97" s="52" t="str">
        <f t="shared" si="227"/>
        <v/>
      </c>
      <c r="K97" s="52" t="str">
        <f t="shared" si="227"/>
        <v/>
      </c>
      <c r="L97" s="52" t="str">
        <f t="shared" si="227"/>
        <v/>
      </c>
      <c r="M97" s="52" t="str">
        <f t="shared" si="227"/>
        <v/>
      </c>
      <c r="N97" s="52" t="str">
        <f t="shared" si="227"/>
        <v/>
      </c>
      <c r="O97" s="52" t="str">
        <f t="shared" si="227"/>
        <v/>
      </c>
      <c r="P97" s="52" t="str">
        <f t="shared" si="227"/>
        <v/>
      </c>
      <c r="Q97" s="52" t="str">
        <f t="shared" si="227"/>
        <v/>
      </c>
      <c r="R97" s="52" t="str">
        <f t="shared" si="227"/>
        <v/>
      </c>
      <c r="S97" s="52" t="str">
        <f t="shared" si="227"/>
        <v/>
      </c>
    </row>
    <row r="98" spans="1:19" s="36" customFormat="1" ht="14.25" customHeight="1" thickTop="1" x14ac:dyDescent="0.3">
      <c r="A98" s="67" t="s">
        <v>89</v>
      </c>
      <c r="B98" s="55" t="s">
        <v>63</v>
      </c>
      <c r="C98" s="56">
        <f>SUM(C72,C74,C86,C88,C90,C92,C94,C96)</f>
        <v>0</v>
      </c>
      <c r="D98" s="56">
        <f t="shared" ref="D98:E98" si="228">SUM(D72,D74,D86,D88,D90,D92,D94,D96)</f>
        <v>0</v>
      </c>
      <c r="E98" s="56">
        <f t="shared" si="228"/>
        <v>0</v>
      </c>
      <c r="F98" s="56">
        <f t="shared" ref="F98" si="229">SUM(C98:E98)</f>
        <v>0</v>
      </c>
      <c r="G98" s="56">
        <f>SUM(G72,G74,G86,G88,G90,G92,G94,G96)</f>
        <v>0</v>
      </c>
      <c r="H98" s="56">
        <f t="shared" ref="H98:I98" si="230">SUM(H72,H74,H86,H88,H90,H92,H94,H96)</f>
        <v>0</v>
      </c>
      <c r="I98" s="56">
        <f t="shared" si="230"/>
        <v>0</v>
      </c>
      <c r="J98" s="56">
        <f t="shared" ref="J98" si="231">SUM(G98:I98)</f>
        <v>0</v>
      </c>
      <c r="K98" s="56">
        <f>SUM(K72,K74,K86,K88,K90,K92,K94,K96)</f>
        <v>0</v>
      </c>
      <c r="L98" s="56">
        <f t="shared" ref="L98:M98" si="232">SUM(L72,L74,L86,L88,L90,L92,L94,L96)</f>
        <v>0</v>
      </c>
      <c r="M98" s="56">
        <f t="shared" si="232"/>
        <v>0</v>
      </c>
      <c r="N98" s="56">
        <f t="shared" ref="N98" si="233">SUM(K98:M98)</f>
        <v>0</v>
      </c>
      <c r="O98" s="56">
        <f>SUM(O72,O74,O86,O88,O90,O92,O94,O96)</f>
        <v>0</v>
      </c>
      <c r="P98" s="56">
        <f t="shared" ref="P98:Q98" si="234">SUM(P72,P74,P86,P88,P90,P92,P94,P96)</f>
        <v>0</v>
      </c>
      <c r="Q98" s="56">
        <f t="shared" si="234"/>
        <v>0</v>
      </c>
      <c r="R98" s="56">
        <f t="shared" ref="R98" si="235">SUM(O98:Q98)</f>
        <v>0</v>
      </c>
      <c r="S98" s="56">
        <f t="shared" ref="S98" si="236">SUM(F98,J98,N98,R98)</f>
        <v>0</v>
      </c>
    </row>
  </sheetData>
  <sheetProtection algorithmName="SHA-512" hashValue="eKxJdAOYFnrId4oCD3kR8W02CLG2ufXR4Bz0ckLw2rBmAct1N0EufKpFnMsWQbZb/zFSoz9XzqI58m0VdeRMeQ==" saltValue="ppYNr9UAcTuIN9vUlz7Bpg==" spinCount="100000" sheet="1" objects="1" scenarios="1" formatCells="0" formatColumns="0" formatRows="0"/>
  <mergeCells count="39">
    <mergeCell ref="A65:A66"/>
    <mergeCell ref="A72:A73"/>
    <mergeCell ref="A74:A75"/>
    <mergeCell ref="A76:A77"/>
    <mergeCell ref="A96:A97"/>
    <mergeCell ref="A86:A87"/>
    <mergeCell ref="A88:A89"/>
    <mergeCell ref="A90:A91"/>
    <mergeCell ref="A92:A93"/>
    <mergeCell ref="A94:A95"/>
    <mergeCell ref="A80:A81"/>
    <mergeCell ref="A82:A83"/>
    <mergeCell ref="A84:A85"/>
    <mergeCell ref="A55:A56"/>
    <mergeCell ref="A57:A58"/>
    <mergeCell ref="A59:A60"/>
    <mergeCell ref="A61:A62"/>
    <mergeCell ref="A63:A64"/>
    <mergeCell ref="A14:A15"/>
    <mergeCell ref="B2:D2"/>
    <mergeCell ref="B3:D3"/>
    <mergeCell ref="A10:A11"/>
    <mergeCell ref="A12:A13"/>
    <mergeCell ref="A20:A21"/>
    <mergeCell ref="A22:A23"/>
    <mergeCell ref="A24:A25"/>
    <mergeCell ref="A31:A32"/>
    <mergeCell ref="A78:A79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</mergeCells>
  <pageMargins left="0.7" right="0.7" top="1.7" bottom="0.75" header="0.3" footer="0.3"/>
  <pageSetup scale="46" orientation="landscape" r:id="rId1"/>
  <headerFooter scaleWithDoc="0">
    <oddHeader>&amp;C&amp;"Arial,Bold"&amp;G
Critical Incidents Report
Section V - &amp;A</oddHeader>
    <oddFooter>&amp;L&amp;"Arial,Regular"&amp;10Critical Incidents - Report #36&amp;C&amp;"Arial,Regular"&amp;10Rev. v7 2018-12&amp;R&amp;"Arial,Regular"&amp;10&amp;P</oddFooter>
  </headerFooter>
  <rowBreaks count="2" manualBreakCount="2">
    <brk id="26" max="18" man="1"/>
    <brk id="67" max="18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AE5FEF4C32AA4FAC29E785BDDCA1AB" ma:contentTypeVersion="12" ma:contentTypeDescription="Create a new document." ma:contentTypeScope="" ma:versionID="f76b2d41e1bde5ceb15f54f0595cc992">
  <xsd:schema xmlns:xsd="http://www.w3.org/2001/XMLSchema" xmlns:xs="http://www.w3.org/2001/XMLSchema" xmlns:p="http://schemas.microsoft.com/office/2006/metadata/properties" xmlns:ns2="1c537666-98de-4485-8b47-b51cbc79dc86" xmlns:ns3="a0feb453-af98-409e-be09-8a21d00ffeb9" xmlns:ns4="00d6d613-bd9d-47fd-bf82-0261ee610bb9" targetNamespace="http://schemas.microsoft.com/office/2006/metadata/properties" ma:root="true" ma:fieldsID="5ddf61d80cf5abee56570ff78f866a2c" ns2:_="" ns3:_="" ns4:_="">
    <xsd:import namespace="1c537666-98de-4485-8b47-b51cbc79dc86"/>
    <xsd:import namespace="a0feb453-af98-409e-be09-8a21d00ffeb9"/>
    <xsd:import namespace="00d6d613-bd9d-47fd-bf82-0261ee610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537666-98de-4485-8b47-b51cbc79dc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2f08d83-6ad9-4a19-ac92-930f74cde0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eb453-af98-409e-be09-8a21d00ffe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6d613-bd9d-47fd-bf82-0261ee610bb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f4c100e-e01d-4286-aa91-745afbd696c7}" ma:internalName="TaxCatchAll" ma:showField="CatchAllData" ma:web="a0feb453-af98-409e-be09-8a21d00ffe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537666-98de-4485-8b47-b51cbc79dc86">
      <Terms xmlns="http://schemas.microsoft.com/office/infopath/2007/PartnerControls"/>
    </lcf76f155ced4ddcb4097134ff3c332f>
    <TaxCatchAll xmlns="00d6d613-bd9d-47fd-bf82-0261ee610bb9" xsi:nil="true"/>
  </documentManagement>
</p:properties>
</file>

<file path=customXml/itemProps1.xml><?xml version="1.0" encoding="utf-8"?>
<ds:datastoreItem xmlns:ds="http://schemas.openxmlformats.org/officeDocument/2006/customXml" ds:itemID="{5A7815A3-0C1B-4AC2-9ABE-602A40B526FE}"/>
</file>

<file path=customXml/itemProps2.xml><?xml version="1.0" encoding="utf-8"?>
<ds:datastoreItem xmlns:ds="http://schemas.openxmlformats.org/officeDocument/2006/customXml" ds:itemID="{FAB124B1-BAD8-40AF-9A7B-9B791740810C}"/>
</file>

<file path=customXml/itemProps3.xml><?xml version="1.0" encoding="utf-8"?>
<ds:datastoreItem xmlns:ds="http://schemas.openxmlformats.org/officeDocument/2006/customXml" ds:itemID="{3C428C6C-E674-4D6C-AF85-0765C0B6FE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Summary</vt:lpstr>
      <vt:lpstr>Non-Compliant Agencies </vt:lpstr>
      <vt:lpstr>CI - Centennial Care - All</vt:lpstr>
      <vt:lpstr>CI - Behavioral Health</vt:lpstr>
      <vt:lpstr>CI - Self-Directed</vt:lpstr>
      <vt:lpstr>'CI - Behavioral Health'!Print_Area</vt:lpstr>
      <vt:lpstr>'CI - Centennial Care - All'!Print_Area</vt:lpstr>
      <vt:lpstr>'CI - Self-Directed'!Print_Area</vt:lpstr>
      <vt:lpstr>'Non-Compliant Agencies '!Print_Area</vt:lpstr>
      <vt:lpstr>Summary!Print_Area</vt:lpstr>
      <vt:lpstr>'CI - Behavioral Health'!Print_Titles</vt:lpstr>
      <vt:lpstr>'CI - Centennial Care - All'!Print_Titles</vt:lpstr>
      <vt:lpstr>'CI - Self-Directed'!Print_Titles</vt:lpstr>
      <vt:lpstr>Summary!Print_Titles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2018-12-11T23:27:39Z</dcterms:created>
  <dcterms:modified xsi:type="dcterms:W3CDTF">2019-01-31T22:18:28Z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0x0101000DAE5FEF4C32AA4FAC29E785BDDCA1AB</vt:lpwstr>
  </property>
</Properties>
</file>